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\почта\БЮДЖЕТ ДЛЯ ГРАЖДАН\Отчетность об исполнение бюджета\2 квартал 2023 года\"/>
    </mc:Choice>
  </mc:AlternateContent>
  <xr:revisionPtr revIDLastSave="0" documentId="13_ncr:1_{03DB7097-CF5F-4F67-893A-2F962C8343CE}" xr6:coauthVersionLast="47" xr6:coauthVersionMax="47" xr10:uidLastSave="{00000000-0000-0000-0000-000000000000}"/>
  <bookViews>
    <workbookView xWindow="-120" yWindow="-120" windowWidth="29040" windowHeight="15840" xr2:uid="{F55C1BD3-09FA-40AC-A9AE-EEFFC29ADA68}"/>
  </bookViews>
  <sheets>
    <sheet name="Сравнит.таблица (факт)_2" sheetId="1" r:id="rId1"/>
  </sheets>
  <calcPr calcId="18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10" i="1" l="1"/>
  <c r="AF107" i="1"/>
  <c r="AF105" i="1"/>
  <c r="AF102" i="1"/>
  <c r="AF100" i="1"/>
  <c r="AF94" i="1"/>
  <c r="AF92" i="1"/>
  <c r="AF88" i="1"/>
  <c r="AF75" i="1"/>
  <c r="AF74" i="1"/>
  <c r="AF73" i="1"/>
  <c r="AF72" i="1"/>
  <c r="AF71" i="1"/>
  <c r="AF70" i="1"/>
  <c r="AF69" i="1"/>
  <c r="AF68" i="1"/>
  <c r="AF67" i="1"/>
  <c r="AF60" i="1"/>
  <c r="AF59" i="1"/>
  <c r="AF58" i="1"/>
  <c r="AF57" i="1"/>
  <c r="AF52" i="1"/>
  <c r="AF34" i="1"/>
  <c r="AF33" i="1"/>
  <c r="AF32" i="1"/>
  <c r="AF24" i="1"/>
  <c r="AF17" i="1"/>
  <c r="AF11" i="1"/>
  <c r="AF12" i="1"/>
  <c r="AF13" i="1"/>
  <c r="AF14" i="1"/>
  <c r="AF15" i="1"/>
  <c r="AF16" i="1"/>
  <c r="AF18" i="1"/>
  <c r="AF19" i="1"/>
  <c r="AF20" i="1"/>
  <c r="AF21" i="1"/>
  <c r="AF22" i="1"/>
  <c r="AF23" i="1"/>
  <c r="AF25" i="1"/>
  <c r="AF26" i="1"/>
  <c r="AF27" i="1"/>
  <c r="AF28" i="1"/>
  <c r="AF29" i="1"/>
  <c r="AF30" i="1"/>
  <c r="AF31" i="1"/>
  <c r="AF37" i="1"/>
  <c r="AF38" i="1"/>
  <c r="AF39" i="1"/>
  <c r="AF41" i="1"/>
  <c r="AF42" i="1"/>
  <c r="AF43" i="1"/>
  <c r="AF44" i="1"/>
  <c r="AF45" i="1"/>
  <c r="AF46" i="1"/>
  <c r="AF47" i="1"/>
  <c r="AF48" i="1"/>
  <c r="AF49" i="1"/>
  <c r="AF50" i="1"/>
  <c r="AF51" i="1"/>
  <c r="AF53" i="1"/>
  <c r="AF54" i="1"/>
  <c r="AF55" i="1"/>
  <c r="AF63" i="1"/>
  <c r="AF64" i="1"/>
  <c r="AF65" i="1"/>
  <c r="AF66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9" i="1"/>
  <c r="AF90" i="1"/>
  <c r="AF91" i="1"/>
  <c r="AF93" i="1"/>
  <c r="AF95" i="1"/>
  <c r="AF96" i="1"/>
  <c r="AF97" i="1"/>
  <c r="AF99" i="1"/>
  <c r="AF103" i="1"/>
  <c r="AF104" i="1"/>
  <c r="AF106" i="1"/>
  <c r="AF108" i="1"/>
  <c r="AF109" i="1"/>
  <c r="AF111" i="1"/>
  <c r="AF112" i="1"/>
  <c r="AF113" i="1"/>
  <c r="AF114" i="1"/>
  <c r="AF115" i="1"/>
  <c r="AF116" i="1"/>
  <c r="AF117" i="1"/>
  <c r="AF118" i="1"/>
  <c r="AF10" i="1"/>
</calcChain>
</file>

<file path=xl/sharedStrings.xml><?xml version="1.0" encoding="utf-8"?>
<sst xmlns="http://schemas.openxmlformats.org/spreadsheetml/2006/main" count="276" uniqueCount="226">
  <si>
    <t xml:space="preserve">Итого: </t>
  </si>
  <si>
    <t xml:space="preserve">                                                                                                            </t>
  </si>
  <si>
    <t>000</t>
  </si>
  <si>
    <t>0000000000</t>
  </si>
  <si>
    <t>20 0 F3 67484</t>
  </si>
  <si>
    <t>Субсидии на реализацию мероприятий по переселению граждан из аварийного жилищного фонда (Субсидии)</t>
  </si>
  <si>
    <t>20 0 F3 67483</t>
  </si>
  <si>
    <t>Субсидии на реализацию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 (Субсидии)</t>
  </si>
  <si>
    <t>20 0 00 89210</t>
  </si>
  <si>
    <t>Доплаты к пенсиям, дополнительное пенсионное обеспечение (Публичные нормативные социальные выплаты гражданам)</t>
  </si>
  <si>
    <t>20 0 00 87920</t>
  </si>
  <si>
    <t>Адресная социальная помощь населению (Социальные выплаты гражданам, кроме публичных нормативных социальных выплат)</t>
  </si>
  <si>
    <t>20 0 00 76010</t>
  </si>
  <si>
    <t>Благоустройсто (уличное освещение) (Иные закупки товаров, работ и услуг для обеспечения государственных (муниципальных) нужд)</t>
  </si>
  <si>
    <t>20 0 00 73550</t>
  </si>
  <si>
    <t>Мероприятия в области коммунального хозяйства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</si>
  <si>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20 0 00 73520</t>
  </si>
  <si>
    <t>Капитальный ремонт жилого фонда (Иные закупки товаров, работ и услуг для обеспечения государственных (муниципальных) нужд)</t>
  </si>
  <si>
    <t>20 0 00 73400</t>
  </si>
  <si>
    <t>Реализация государственных функций в области национальной экономики (Иные закупки товаров, работ и услуг для обеспечения государственных (муниципальных) нужд)</t>
  </si>
  <si>
    <t>20 0 00 70920</t>
  </si>
  <si>
    <t>Реализация государственных функций, связанных с общегосударственным управлением (Иные закупки товаров, работ и услуг для обеспечения государственных (муниципальных) нужд)</t>
  </si>
  <si>
    <t>20 0 00 51180</t>
  </si>
  <si>
    <t>Осуществление передаваемых полномочий Российской Федерации по первичному воинскому учету на территориях, где отсутствуют военные комиссариаты (Субвенции)</t>
  </si>
  <si>
    <t>20 0 00 45210</t>
  </si>
  <si>
    <t>Иные межбюджетные трансферты (Иные межбюджетные трансферты)</t>
  </si>
  <si>
    <t>20 0 00 44260</t>
  </si>
  <si>
    <t>Иные межбюджетные трансферты на мероприятия по организации предоставления отдельных услуг населению в сфере жилищно-коммунального хозяйства (Иные межбюджетные трансферты)</t>
  </si>
  <si>
    <t>20 0 00 43210</t>
  </si>
  <si>
    <t>Субсидии на реализацию мероприятий государственной программы Республики Карелия «Совершенствование социальной защиты граждан»  (Субсидии бюджетным учреждениям)</t>
  </si>
  <si>
    <t>20 0 00 43140</t>
  </si>
  <si>
    <t>Субсидия на поддержку местных инициатив граждан, проживающих в муниципальных образованиях (Субсидии)</t>
  </si>
  <si>
    <t>20 0 00 42200</t>
  </si>
  <si>
    <t>Единая субвенция (Иные закупки товаров, работ и услуг для обеспечения государственных (муниципальных) нужд)</t>
  </si>
  <si>
    <t>Единая субвенция (Расходы на выплаты персоналу государственных (муниципальных) органов)</t>
  </si>
  <si>
    <t>20 0 00 42190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</si>
  <si>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(Субсидии бюджетным учреждениям)</t>
  </si>
  <si>
    <t>20 0 00 42150</t>
  </si>
  <si>
    <t>Субвенция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(Дотации)</t>
  </si>
  <si>
    <t>20 0 00 42140</t>
  </si>
  <si>
    <t>Субвенция на осуществление переданных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(Расходы на выплаты персоналу государственных (муниципальных) органов)</t>
  </si>
  <si>
    <t>20 0 00 41160</t>
  </si>
  <si>
    <t>Дотация бюджетам поселений на выравнивание бюджетной обеспеченности (Дотации)</t>
  </si>
  <si>
    <t>20 0 00 24360</t>
  </si>
  <si>
    <t>Учреждения, оказывающие обеспечивающие услуги (МКУ "Централизованная бухгалтерия Администрации Калевальского муниципального района") (Субсидии бюджетным учреждениям)</t>
  </si>
  <si>
    <t>20 0 00 20930</t>
  </si>
  <si>
    <t>Учреждения по обеспечению хозяйственного обслуживания (Субсидии бюджетным учреждениям)</t>
  </si>
  <si>
    <t>Учреждения по обеспечению хозяйственного обслуживания (Иные закупки товаров, работ и услуг для обеспечения государственных (муниципальных) нужд)</t>
  </si>
  <si>
    <t>20 0 00 12080</t>
  </si>
  <si>
    <t>Обеспечение деятельности Главы администрации Калевальского муниципального района (Расходы на выплаты персоналу государственных (муниципальных) органов)</t>
  </si>
  <si>
    <t>20 0 00 12040</t>
  </si>
  <si>
    <t>Обеспечение деятельности органами местного самоуправления Калевальского муниципального района (Уплата налогов, сборов и иных платежей)</t>
  </si>
  <si>
    <t>Обеспечение деятельности органами местного самоуправления Калевальского муниципального района (Иные закупки товаров, работ и услуг для обеспечения государственных (муниципальных) нужд)</t>
  </si>
  <si>
    <t>Обеспечение деятельности органами местного самоуправления Калевальского муниципального района (Расходы на выплаты персоналу государственных (муниципальных) органов)</t>
  </si>
  <si>
    <t>20 0 00 07940</t>
  </si>
  <si>
    <t>Патриотическое воспитание граждан РФ, проживающих на территории КМР (Иные закупки товаров, работ и услуг для обеспечения государственных (муниципальных) нужд)</t>
  </si>
  <si>
    <t/>
  </si>
  <si>
    <t xml:space="preserve">20        </t>
  </si>
  <si>
    <t>Непрограммные направления деятельности</t>
  </si>
  <si>
    <t>06 0 01 20030</t>
  </si>
  <si>
    <t>Периодические издания, учрежденные органами законодательной и исполнительной власти (Субсидии бюджетным учреждениям)</t>
  </si>
  <si>
    <t xml:space="preserve">06 0 01     </t>
  </si>
  <si>
    <t>Основное мероприятие  "Информирование населения о  событиях, происходящих в Калевальском муниципальном районе и Республике Карелия в печатных СМИ и в сети Интернет."</t>
  </si>
  <si>
    <t xml:space="preserve">06 0       </t>
  </si>
  <si>
    <t>Муниципальная программа  "Развитие средств массовой информации в Калевальском муниципальном районе на период</t>
  </si>
  <si>
    <t xml:space="preserve">06        </t>
  </si>
  <si>
    <t>03 0 01 72970</t>
  </si>
  <si>
    <t>Мероприятия в области спорта и физической культуры (Иные закупки товаров, работ и услуг для обеспечения государственных (муниципальных) нужд)</t>
  </si>
  <si>
    <t xml:space="preserve">03 0 01     </t>
  </si>
  <si>
    <t>Основное мероприятие "Развитие физической культуры и массового спорта"</t>
  </si>
  <si>
    <t xml:space="preserve">03 0       </t>
  </si>
  <si>
    <t>Муниципальная программа «Развитие физической  культуры и спорта в Калевальском муниципальном районе</t>
  </si>
  <si>
    <t xml:space="preserve">03        </t>
  </si>
  <si>
    <t>02 0 05 L4670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</si>
  <si>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(Субсидии бюджетным учреждениям)</t>
  </si>
  <si>
    <t xml:space="preserve">02 0 05     </t>
  </si>
  <si>
    <t>Основное мероприятие  "Укрепление материально-технической базы и модернизация учреждений культуры"</t>
  </si>
  <si>
    <t>02 0 04 44310</t>
  </si>
  <si>
    <t>Иные межбюджетные трансферты на мероприятия по ремонту муниципальных учреждений в сфере культуры (в части разработки проектной документации) (Субсидии бюджетным учреждениям)</t>
  </si>
  <si>
    <t>02 0 04 43250</t>
  </si>
  <si>
    <t>Субсидии местным бюджетам на реализацию мероприятий государственной программы Республики Карелия "Развитие культуры" (Субсидии бюджетным учреждениям)</t>
  </si>
  <si>
    <t>02 0 04 24430</t>
  </si>
  <si>
    <t>Обеспечение учреждений культуры и мероприятия в сфере культуры и кинематографии (Субсидии бюджетным учреждениям)</t>
  </si>
  <si>
    <t xml:space="preserve">02 0 04     </t>
  </si>
  <si>
    <t>Основное мероприятие  "Развитие культурно-досугово обслуживания населения"</t>
  </si>
  <si>
    <t>02 0 03 43250</t>
  </si>
  <si>
    <t>02 0 03 24420</t>
  </si>
  <si>
    <t>Обеспечение деятельности библиотек (Субсидии бюджетным учреждениям)</t>
  </si>
  <si>
    <t xml:space="preserve">02 0 03     </t>
  </si>
  <si>
    <t>Основное мероприятие" "Развитие библиотечного   дела"</t>
  </si>
  <si>
    <t>02 0 02 43250</t>
  </si>
  <si>
    <t>02 0 02 24410</t>
  </si>
  <si>
    <t>Обеспечение деятельности музеев и постоянных выставок (Субсидии бюджетным учреждениям)</t>
  </si>
  <si>
    <t xml:space="preserve">02 0 02     </t>
  </si>
  <si>
    <t>Основное мероприятие" "Развитие музейного  дела"</t>
  </si>
  <si>
    <t>02 0 01 43250</t>
  </si>
  <si>
    <t>02 0 01 24400</t>
  </si>
  <si>
    <t>Формирование и содержание муниципального архива (Субсидии бюджетным учреждениям)</t>
  </si>
  <si>
    <t xml:space="preserve">02 0 01     </t>
  </si>
  <si>
    <t>Основное мероприятие" "Развитие архивного дела"</t>
  </si>
  <si>
    <t xml:space="preserve">02 0       </t>
  </si>
  <si>
    <t>Муниципальная программа «Развитие культуры в Калевальском муниципальном районе</t>
  </si>
  <si>
    <t xml:space="preserve">02        </t>
  </si>
  <si>
    <t>01 2 01 42190</t>
  </si>
  <si>
    <t>01 2 01 24350</t>
  </si>
  <si>
    <t>Учреждения, обеспечивающие предоставление услуг в сфере образования (Субсидии бюджетным учреждениям)</t>
  </si>
  <si>
    <t xml:space="preserve">01 2 01     </t>
  </si>
  <si>
    <t>Основное мероприятие "Формирование и развитие системы оценки качества образования"</t>
  </si>
  <si>
    <t xml:space="preserve">01 2       </t>
  </si>
  <si>
    <t>Подпрограмма  «Развитие муниципальной системы оценки качества образования "</t>
  </si>
  <si>
    <t>01 1 EВ 51790</t>
  </si>
  <si>
    <t>Реализация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(Субсидии бюджетным учреждениям)</t>
  </si>
  <si>
    <t xml:space="preserve">01 1 EВ     </t>
  </si>
  <si>
    <t>Реализация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</si>
  <si>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01 1 03 43200</t>
  </si>
  <si>
    <t>Субсидии на реализацию мероприятий государственной программы Республики Карелия "Развитие образования" (Субсидии бюджетным учреждениям)</t>
  </si>
  <si>
    <t>01 1 03 24250</t>
  </si>
  <si>
    <t>Обеспечение учреждений дополнительного образования со специализацией музыкального образования (Субсидии бюджетным учреждениям)</t>
  </si>
  <si>
    <t>01 1 03 24240</t>
  </si>
  <si>
    <t>Обеспечение учреждений дополнительного образования со специализацией развития детского творчества (Субсидии бюджетным учреждениям)</t>
  </si>
  <si>
    <t>01 1 03 24230</t>
  </si>
  <si>
    <t>Обеспечение учреждений дополнительного образования детей, ориентирование на физкультурно-спортивное воспитание молодежи (Субсидии бюджетным учреждениям)</t>
  </si>
  <si>
    <t xml:space="preserve">01 1 03     </t>
  </si>
  <si>
    <t>Основное мероприятие "Реализация дополнительных общеразвивающих образовательных программ"</t>
  </si>
  <si>
    <t>01 1 02 L3040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</si>
  <si>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бюджетным учреждениям)</t>
  </si>
  <si>
    <t>01 1 02 53030</t>
  </si>
  <si>
    <t>Иные межбюджетные трансферты на реализацию мероприятий по ежемесячному денежному вознаграждению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 (Субсидии бюджетным учреждениям)</t>
  </si>
  <si>
    <t>01 1 02 43210</t>
  </si>
  <si>
    <t>Субсидии на реализацию мероприятий государственной программы Республики Карелия "Совершенствование социальной защиты граждан" (Субсидии бюджетным учреждениям)</t>
  </si>
  <si>
    <t>01 1 02 43200</t>
  </si>
  <si>
    <t>01 1 02 42190</t>
  </si>
  <si>
    <t>01 1 02 42100</t>
  </si>
  <si>
    <t>Субвенция на осуществление государственных полномочий Республики Карелия от 20 декабря 2013 года №1755-ЗРК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учреждениях Республики Карелия (Субсидии бюджетным учреждениям)</t>
  </si>
  <si>
    <t>01 1 02 24210</t>
  </si>
  <si>
    <t>Обеспечение деятельности общеобразовательных учреждений (Субсидии бюджетным учреждениям)</t>
  </si>
  <si>
    <t xml:space="preserve">01 1 02     </t>
  </si>
  <si>
    <t>Основное мероприятие "Реализация образовательных программ начального общего, основного общего, среднего общего образования"</t>
  </si>
  <si>
    <t>01 1 01 42190</t>
  </si>
  <si>
    <t>01 1 01 42030</t>
  </si>
  <si>
    <t>Субвенция на осуществление переданных полномочий Республики Карелия по выплате компенсации платы, взимаемой с родителей (законных представителей) за присмотр и ход за детьми, осваивающими образовательные программы дошкольного образования в организациях, осуществляющих образовательную деятельность (Публичные нормативные социальные выплаты гражданам)</t>
  </si>
  <si>
    <t>Субвенция на осуществление переданных полномочий Республики Карелия по выплате компенсации платы, взимаемой с родителей (законных представителей) за присмотр и ход за детьми, осваивающими образовательные программы дошкольного образования в организациях, осуществляющих образовательную деятельность (Иные закупки товаров, работ и услуг для обеспечения государственных (муниципальных) нужд)</t>
  </si>
  <si>
    <t>01 1 01 24200</t>
  </si>
  <si>
    <t>Обеспечение деятельности дошкольных образовательных учреждений (Субсидии бюджетным учреждениям)</t>
  </si>
  <si>
    <t xml:space="preserve">01 1 01     </t>
  </si>
  <si>
    <t>Основное мероприятие "Реализация образовательных программ дошкольного общего образования, осуществление присмотра и ухода за детьми, компенсация части родительской платы за присмотр и уход за детьми"</t>
  </si>
  <si>
    <t xml:space="preserve">01 1       </t>
  </si>
  <si>
    <t>Подпрограмма  «Развитие дошкольного, общего образования и  дополнительного образования детей в Калевальском муниципальном районе. Создание новых мест в общеобразовательных организациях в соответствии с прогнозируемой потребностью и современными условиями обучения».</t>
  </si>
  <si>
    <t xml:space="preserve">01        </t>
  </si>
  <si>
    <t>Муниципальная программа «Развитие системы образования в Калевальском муниципальном районе</t>
  </si>
  <si>
    <t>на 2025 год</t>
  </si>
  <si>
    <t>на 2024 год</t>
  </si>
  <si>
    <t>на 2023 год</t>
  </si>
  <si>
    <t>за 2016 год</t>
  </si>
  <si>
    <t>За год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</si>
  <si>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</si>
  <si>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</si>
  <si>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</si>
  <si>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</si>
  <si>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</si>
  <si>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подраздел</t>
  </si>
  <si>
    <t>раздел</t>
  </si>
  <si>
    <t>главного распорядителя</t>
  </si>
  <si>
    <t>2023</t>
  </si>
  <si>
    <t>Процент прироста (+), снижения (-) (гр.5/гр.4*100-100)</t>
  </si>
  <si>
    <t>Факт с 00.00 по 30.06.2023  (текущий) год</t>
  </si>
  <si>
    <t>Факт с 00.00 по 30.06.2022 (отчетный) год</t>
  </si>
  <si>
    <t>Сумма</t>
  </si>
  <si>
    <t>Вид расходов</t>
  </si>
  <si>
    <t>Целевая статья</t>
  </si>
  <si>
    <t>Код</t>
  </si>
  <si>
    <t>Наименование</t>
  </si>
  <si>
    <t>(тыс.рублей)</t>
  </si>
  <si>
    <t>(тыс. рублей)</t>
  </si>
  <si>
    <t>тыс.руб.</t>
  </si>
  <si>
    <t>с 00.00.0000 по 30.06.2023</t>
  </si>
  <si>
    <t>по муниципальным программам и непрограммным направлениям деятельности</t>
  </si>
  <si>
    <t>Сравнительная таблица по расходам бюджета Калевальского муниципального района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</si>
  <si>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</t>
  </si>
  <si>
    <t>Иные межбюджетные трансферты на выплату компенсации расходов на оплату жилых помещений, отопления и освещения проживающим и работающим в сельских населенных пунктах, рабочих поселках (поселках городского типа) руководителям муниципальных образовательных организаций, их заместителям, руководителям структурных подразделений указанных организаций, их заместителям, педагогическим работникам указанных организаций (окончательный расчет) в условиях Закона Республики Карелия от 9 декабря 2021 года № 2649-ЗРК "О прекращении осуществления органами местного самоуправления отдельных государственных полномочий Республики Карелия и о внесении изменений в отдельные законодательные акты Республики Карелия" (Субсидии бюджетным учреждениям)</t>
  </si>
  <si>
    <t>01 1 01 44580</t>
  </si>
  <si>
    <t>01 1 02 44580</t>
  </si>
  <si>
    <t>01 1 03 44580</t>
  </si>
  <si>
    <t>Субсидии на реализацию мероприятий по государственной поддержке отрасли культуры (государственная поддержка лучших работников сельских учреждений культуры)</t>
  </si>
  <si>
    <t xml:space="preserve">01 1 A2     </t>
  </si>
  <si>
    <t>Субсидии на реализацию мероприятий по государственной поддержке отрасли культуры (государственная поддержка лучших работников сельских учреждений культуры) (Субсидии бюджетным учреждениям)</t>
  </si>
  <si>
    <t>01 1 A2 55194</t>
  </si>
  <si>
    <t>Иные межбюджетные трансферты на обеспечение доступа органов местного самоуправления и муниципальных учреждений к сети Интернет (Субсидии бюджетным учреждениям)</t>
  </si>
  <si>
    <t>02 0 03 44530</t>
  </si>
  <si>
    <t>Иные межбюджетные трансферты на создание модельных муниципальных библиотек</t>
  </si>
  <si>
    <t xml:space="preserve">02 0 A1     </t>
  </si>
  <si>
    <t>Иные межбюджетные трансферты на создание модельных муниципальных библиотек (Субсидии бюджетным учреждениям)</t>
  </si>
  <si>
    <t>02 0 A1 54540</t>
  </si>
  <si>
    <t>Субсидии на реализацию мероприятий по государственной поддержке отрасли культуры (государственная поддержка лучших сельских учреждений культуры)</t>
  </si>
  <si>
    <t xml:space="preserve">02 0 A2     </t>
  </si>
  <si>
    <t>Субсидии на реализацию мероприятий по государственной поддержке отрасли культуры (государственная поддержка лучших сельских учреждений культуры) (Субсидии бюджетным учреждениям)</t>
  </si>
  <si>
    <t>02 0 A2 55195</t>
  </si>
  <si>
    <t>Муниципальная программа  "Поддержка и развитие малого и среднего предпринимательства  муниципального образования «Калевальский национальный район»</t>
  </si>
  <si>
    <t xml:space="preserve">04        </t>
  </si>
  <si>
    <t>Основное мероприятие "Предоставление финансовой поддержки субъектам малого и среднего предпринимательства"</t>
  </si>
  <si>
    <t>Субсидии местным бюджетам на реализацию дополнительных мероприятий по поддержке малого и среднего предпринимательства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</si>
  <si>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Софинансирование субъектов малого и среднего предпринимательства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</si>
  <si>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Муниципальная программа  «Обеспечение жильём молодых семей в Калевальском муниципальном районе</t>
  </si>
  <si>
    <t>Основное мероприятие "Обеспечение жильем молодых семей"</t>
  </si>
  <si>
    <t>Субсидия на реализацию мероприятий по обеспечению жильем молодых семей (Социальные выплаты гражданам, кроме публичных нормативных социальных выплат)</t>
  </si>
  <si>
    <t xml:space="preserve">04 0       </t>
  </si>
  <si>
    <t xml:space="preserve">04 0 01     </t>
  </si>
  <si>
    <t>04 0 01 43240</t>
  </si>
  <si>
    <t>04 0 01 S3240</t>
  </si>
  <si>
    <t xml:space="preserve">05        </t>
  </si>
  <si>
    <t xml:space="preserve">05 0       </t>
  </si>
  <si>
    <t xml:space="preserve">05 0 01     </t>
  </si>
  <si>
    <t>05 0 01 L4970</t>
  </si>
  <si>
    <t>20 0 00 24350</t>
  </si>
  <si>
    <t>Субвенция на осуществление переданных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(Субвенции)</t>
  </si>
  <si>
    <t>Субвенция на осуществление отдельных государственных полномочий Республики Карелия по организации проведения на территориим республики Карелия некоторых мероприятий по защите населения от болезней, общих для человека и животных (Иные закупки товаров, работ и услуг для обеспечения государственных (муниципальных) нужд)</t>
  </si>
  <si>
    <t>20 0 00 42180</t>
  </si>
  <si>
    <t>Субсидия на реализацию мероприятий государственной программы Республики Карелия "Обеспечение доступным и комфортным жильем и жилищно-коммунальными услугами" (в целях реализации мероприятий по строительству и реконструкции объектов водоснабжения, на капитальный ремонт) (Бюджетные инвестиции)</t>
  </si>
  <si>
    <t>20 0 00 43340</t>
  </si>
  <si>
    <t>Мероприятия по внесению изменений в документы территориального планирования и градостроительного зонирования (Иные закупки товаров, работ и услуг для обеспечения государственных (муниципальных) нужд)</t>
  </si>
  <si>
    <t>20 0 00 44330</t>
  </si>
  <si>
    <t>Осуществление передаваемых полномочий Российской Федерации по составлению (изменению) списков кандидатов в присяжные заседатели федеральных судов общей юрисдикции  Российской Федерации (Иные закупки товаров, работ и услуг для обеспечения государственных (муниципальных) нужд)</t>
  </si>
  <si>
    <t>20 0 00 51200</t>
  </si>
  <si>
    <t>Мероприятия  в  области строительства, архитектуры и градостроительства (Иные закупки товаров, работ и услуг для обеспечения государственных (муниципальных) нужд)</t>
  </si>
  <si>
    <t>20 0 00 73380</t>
  </si>
  <si>
    <t>Капитальный ремонт жилого фонда (Уплата налогов, сборов и иных платежей)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</si>
</sst>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\-#,##0.00;0.00"/>
    <numFmt numFmtId="165" formatCode="#,##0.0;[Red]\-#,##0.0;0.0"/>
    <numFmt numFmtId="166" formatCode="##0.0;[Red]\-##0.0;0.0"/>
    <numFmt numFmtId="167" formatCode="000\.00\.000\.0"/>
    <numFmt numFmtId="168" formatCode="000"/>
    <numFmt numFmtId="169" formatCode="00\ 0\ 00\ 00000"/>
  </numFmts>
  <fonts count="10" x14ac:knownFonts="1">
    <font>
      <sz val="10"/>
      <name val="Arial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b/>
      <sz val="8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sz val="9"/>
      <name val="Arial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09">
    <xf numFmtId="0" fontId="0" fillId="0" borderId="0" xfId="0"/>
    <xf numFmtId="0" fontId="0" fillId="0" borderId="0" xfId="0" applyProtection="1">
      <protection hidden="1"/>
    </xf>
    <xf numFmtId="1" fontId="0" fillId="0" borderId="0" xfId="0" applyNumberFormat="1" applyProtection="1">
      <protection hidden="1"/>
    </xf>
    <xf numFmtId="164" fontId="2" fillId="0" borderId="2" xfId="0" applyNumberFormat="1" applyFont="1" applyBorder="1" applyAlignment="1" applyProtection="1">
      <alignment vertical="center"/>
      <protection hidden="1"/>
    </xf>
    <xf numFmtId="164" fontId="1" fillId="0" borderId="1" xfId="0" applyNumberFormat="1" applyFont="1" applyBorder="1" applyAlignment="1" applyProtection="1">
      <alignment vertical="center"/>
      <protection hidden="1"/>
    </xf>
    <xf numFmtId="0" fontId="1" fillId="0" borderId="3" xfId="0" applyFont="1" applyBorder="1" applyAlignment="1" applyProtection="1">
      <alignment vertical="center"/>
      <protection hidden="1"/>
    </xf>
    <xf numFmtId="165" fontId="1" fillId="0" borderId="4" xfId="0" applyNumberFormat="1" applyFont="1" applyBorder="1" applyAlignment="1" applyProtection="1">
      <alignment vertical="center"/>
      <protection hidden="1"/>
    </xf>
    <xf numFmtId="165" fontId="1" fillId="0" borderId="5" xfId="0" applyNumberFormat="1" applyFont="1" applyBorder="1" applyAlignment="1" applyProtection="1">
      <alignment horizontal="right" vertical="center"/>
      <protection hidden="1"/>
    </xf>
    <xf numFmtId="166" fontId="2" fillId="0" borderId="5" xfId="0" applyNumberFormat="1" applyFont="1" applyBorder="1" applyProtection="1">
      <protection hidden="1"/>
    </xf>
    <xf numFmtId="1" fontId="2" fillId="0" borderId="6" xfId="0" applyNumberFormat="1" applyFont="1" applyBorder="1" applyProtection="1">
      <protection hidden="1"/>
    </xf>
    <xf numFmtId="40" fontId="2" fillId="0" borderId="6" xfId="0" applyNumberFormat="1" applyFont="1" applyBorder="1" applyProtection="1">
      <protection hidden="1"/>
    </xf>
    <xf numFmtId="0" fontId="2" fillId="0" borderId="6" xfId="0" applyFont="1" applyBorder="1" applyProtection="1">
      <protection hidden="1"/>
    </xf>
    <xf numFmtId="0" fontId="3" fillId="0" borderId="0" xfId="0" applyFont="1" applyProtection="1">
      <protection hidden="1"/>
    </xf>
    <xf numFmtId="0" fontId="2" fillId="0" borderId="7" xfId="0" applyFont="1" applyBorder="1" applyProtection="1">
      <protection hidden="1"/>
    </xf>
    <xf numFmtId="0" fontId="2" fillId="0" borderId="8" xfId="0" applyFont="1" applyBorder="1" applyProtection="1">
      <protection hidden="1"/>
    </xf>
    <xf numFmtId="40" fontId="4" fillId="0" borderId="0" xfId="0" applyNumberFormat="1" applyFont="1" applyProtection="1">
      <protection hidden="1"/>
    </xf>
    <xf numFmtId="165" fontId="2" fillId="0" borderId="9" xfId="0" applyNumberFormat="1" applyFont="1" applyBorder="1" applyProtection="1">
      <protection hidden="1"/>
    </xf>
    <xf numFmtId="166" fontId="2" fillId="0" borderId="8" xfId="0" applyNumberFormat="1" applyFont="1" applyBorder="1" applyProtection="1">
      <protection hidden="1"/>
    </xf>
    <xf numFmtId="40" fontId="2" fillId="0" borderId="10" xfId="0" applyNumberFormat="1" applyFont="1" applyBorder="1" applyProtection="1">
      <protection hidden="1"/>
    </xf>
    <xf numFmtId="40" fontId="2" fillId="0" borderId="0" xfId="0" applyNumberFormat="1" applyFont="1" applyProtection="1">
      <protection hidden="1"/>
    </xf>
    <xf numFmtId="0" fontId="2" fillId="0" borderId="0" xfId="0" applyFont="1" applyProtection="1">
      <protection hidden="1"/>
    </xf>
    <xf numFmtId="0" fontId="2" fillId="0" borderId="11" xfId="0" applyFont="1" applyBorder="1" applyProtection="1">
      <protection hidden="1"/>
    </xf>
    <xf numFmtId="0" fontId="4" fillId="0" borderId="0" xfId="0" applyFont="1" applyProtection="1">
      <protection hidden="1"/>
    </xf>
    <xf numFmtId="1" fontId="0" fillId="0" borderId="8" xfId="0" applyNumberFormat="1" applyBorder="1" applyProtection="1">
      <protection hidden="1"/>
    </xf>
    <xf numFmtId="167" fontId="2" fillId="0" borderId="1" xfId="0" applyNumberFormat="1" applyFont="1" applyBorder="1" applyProtection="1">
      <protection hidden="1"/>
    </xf>
    <xf numFmtId="164" fontId="2" fillId="0" borderId="3" xfId="0" applyNumberFormat="1" applyFont="1" applyBorder="1" applyAlignment="1" applyProtection="1">
      <alignment horizontal="right" vertical="top"/>
      <protection hidden="1"/>
    </xf>
    <xf numFmtId="0" fontId="2" fillId="0" borderId="2" xfId="0" applyFont="1" applyBorder="1" applyAlignment="1" applyProtection="1">
      <alignment vertical="top"/>
      <protection hidden="1"/>
    </xf>
    <xf numFmtId="164" fontId="2" fillId="0" borderId="1" xfId="0" applyNumberFormat="1" applyFont="1" applyBorder="1" applyAlignment="1" applyProtection="1">
      <alignment vertical="top"/>
      <protection hidden="1"/>
    </xf>
    <xf numFmtId="164" fontId="2" fillId="0" borderId="3" xfId="0" applyNumberFormat="1" applyFont="1" applyBorder="1" applyAlignment="1" applyProtection="1">
      <alignment vertical="top"/>
      <protection hidden="1"/>
    </xf>
    <xf numFmtId="0" fontId="2" fillId="0" borderId="12" xfId="0" applyFont="1" applyBorder="1" applyProtection="1">
      <protection hidden="1"/>
    </xf>
    <xf numFmtId="168" fontId="2" fillId="0" borderId="1" xfId="0" applyNumberFormat="1" applyFont="1" applyBorder="1" applyProtection="1">
      <protection hidden="1"/>
    </xf>
    <xf numFmtId="168" fontId="2" fillId="0" borderId="3" xfId="0" applyNumberFormat="1" applyFont="1" applyBorder="1" applyAlignment="1" applyProtection="1">
      <alignment horizontal="center" vertical="top"/>
      <protection hidden="1"/>
    </xf>
    <xf numFmtId="169" fontId="2" fillId="0" borderId="3" xfId="0" applyNumberFormat="1" applyFont="1" applyBorder="1" applyAlignment="1" applyProtection="1">
      <alignment horizontal="left" vertical="top"/>
      <protection hidden="1"/>
    </xf>
    <xf numFmtId="168" fontId="2" fillId="0" borderId="3" xfId="0" applyNumberFormat="1" applyFont="1" applyBorder="1" applyAlignment="1" applyProtection="1">
      <alignment vertical="center" wrapText="1"/>
      <protection hidden="1"/>
    </xf>
    <xf numFmtId="168" fontId="2" fillId="0" borderId="1" xfId="0" applyNumberFormat="1" applyFont="1" applyBorder="1" applyAlignment="1" applyProtection="1">
      <alignment vertical="center" wrapText="1"/>
      <protection hidden="1"/>
    </xf>
    <xf numFmtId="0" fontId="4" fillId="0" borderId="13" xfId="0" applyFont="1" applyBorder="1" applyProtection="1"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14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center"/>
      <protection hidden="1"/>
    </xf>
    <xf numFmtId="0" fontId="2" fillId="0" borderId="8" xfId="0" applyFont="1" applyBorder="1" applyAlignment="1" applyProtection="1">
      <alignment horizontal="center"/>
      <protection hidden="1"/>
    </xf>
    <xf numFmtId="0" fontId="2" fillId="0" borderId="16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7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Continuous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top"/>
      <protection hidden="1"/>
    </xf>
    <xf numFmtId="0" fontId="2" fillId="0" borderId="4" xfId="0" applyFont="1" applyBorder="1" applyAlignment="1" applyProtection="1">
      <alignment horizontal="center" vertical="top"/>
      <protection hidden="1"/>
    </xf>
    <xf numFmtId="0" fontId="2" fillId="0" borderId="19" xfId="0" applyFont="1" applyBorder="1" applyAlignment="1" applyProtection="1">
      <alignment horizont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19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Continuous" vertical="top"/>
      <protection hidden="1"/>
    </xf>
    <xf numFmtId="0" fontId="2" fillId="0" borderId="21" xfId="0" applyFont="1" applyBorder="1" applyAlignment="1" applyProtection="1">
      <alignment horizontal="center" vertical="center"/>
      <protection hidden="1"/>
    </xf>
    <xf numFmtId="0" fontId="2" fillId="0" borderId="22" xfId="0" applyFont="1" applyBorder="1" applyProtection="1">
      <protection hidden="1"/>
    </xf>
    <xf numFmtId="0" fontId="2" fillId="0" borderId="23" xfId="0" applyFont="1" applyBorder="1" applyProtection="1">
      <protection hidden="1"/>
    </xf>
    <xf numFmtId="0" fontId="2" fillId="0" borderId="24" xfId="0" applyFont="1" applyBorder="1" applyAlignment="1" applyProtection="1">
      <alignment horizontal="centerContinuous"/>
      <protection hidden="1"/>
    </xf>
    <xf numFmtId="0" fontId="1" fillId="0" borderId="25" xfId="0" applyFont="1" applyBorder="1" applyAlignment="1" applyProtection="1">
      <alignment horizontal="center" vertical="center"/>
      <protection hidden="1"/>
    </xf>
    <xf numFmtId="0" fontId="2" fillId="0" borderId="26" xfId="0" applyFont="1" applyBorder="1" applyAlignment="1" applyProtection="1">
      <alignment vertical="top"/>
      <protection hidden="1"/>
    </xf>
    <xf numFmtId="0" fontId="2" fillId="0" borderId="0" xfId="0" applyFont="1" applyAlignment="1" applyProtection="1">
      <alignment horizontal="right" vertical="top"/>
      <protection hidden="1"/>
    </xf>
    <xf numFmtId="0" fontId="4" fillId="0" borderId="19" xfId="0" applyFont="1" applyBorder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9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 wrapText="1"/>
      <protection hidden="1"/>
    </xf>
    <xf numFmtId="0" fontId="4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0" fontId="2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horizontal="right" vertical="top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14" xfId="0" applyFont="1" applyBorder="1" applyAlignment="1" applyProtection="1">
      <alignment horizontal="center" vertical="center" wrapText="1"/>
      <protection hidden="1"/>
    </xf>
    <xf numFmtId="0" fontId="2" fillId="0" borderId="12" xfId="0" applyFont="1" applyBorder="1" applyAlignment="1" applyProtection="1">
      <alignment horizontal="center" vertical="center" wrapText="1"/>
      <protection hidden="1"/>
    </xf>
    <xf numFmtId="0" fontId="2" fillId="0" borderId="16" xfId="0" applyFont="1" applyBorder="1" applyAlignment="1" applyProtection="1">
      <alignment horizontal="center"/>
      <protection hidden="1"/>
    </xf>
    <xf numFmtId="0" fontId="2" fillId="0" borderId="16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wrapText="1"/>
      <protection hidden="1"/>
    </xf>
    <xf numFmtId="0" fontId="1" fillId="0" borderId="20" xfId="0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right" vertical="center"/>
      <protection hidden="1"/>
    </xf>
    <xf numFmtId="168" fontId="2" fillId="0" borderId="1" xfId="0" applyNumberFormat="1" applyFont="1" applyBorder="1" applyAlignment="1" applyProtection="1">
      <alignment vertical="center" wrapText="1"/>
      <protection hidden="1"/>
    </xf>
    <xf numFmtId="168" fontId="2" fillId="0" borderId="3" xfId="0" applyNumberFormat="1" applyFont="1" applyBorder="1" applyAlignment="1" applyProtection="1">
      <alignment vertical="center" wrapText="1"/>
      <protection hidden="1"/>
    </xf>
    <xf numFmtId="168" fontId="2" fillId="0" borderId="1" xfId="0" applyNumberFormat="1" applyFont="1" applyBorder="1" applyProtection="1">
      <protection hidden="1"/>
    </xf>
    <xf numFmtId="164" fontId="2" fillId="0" borderId="1" xfId="0" applyNumberFormat="1" applyFont="1" applyBorder="1" applyAlignment="1" applyProtection="1">
      <alignment vertical="top"/>
      <protection hidden="1"/>
    </xf>
    <xf numFmtId="164" fontId="2" fillId="0" borderId="3" xfId="0" applyNumberFormat="1" applyFont="1" applyBorder="1" applyAlignment="1" applyProtection="1">
      <alignment vertical="top"/>
      <protection hidden="1"/>
    </xf>
    <xf numFmtId="167" fontId="2" fillId="0" borderId="1" xfId="0" applyNumberFormat="1" applyFont="1" applyBorder="1" applyProtection="1">
      <protection hidden="1"/>
    </xf>
    <xf numFmtId="164" fontId="7" fillId="0" borderId="3" xfId="0" applyNumberFormat="1" applyFont="1" applyBorder="1" applyAlignment="1" applyProtection="1">
      <alignment horizontal="right" vertical="top"/>
      <protection hidden="1"/>
    </xf>
    <xf numFmtId="168" fontId="8" fillId="0" borderId="3" xfId="0" applyNumberFormat="1" applyFont="1" applyBorder="1" applyAlignment="1" applyProtection="1">
      <alignment horizontal="left" vertical="center" wrapText="1"/>
      <protection hidden="1"/>
    </xf>
    <xf numFmtId="168" fontId="2" fillId="0" borderId="2" xfId="0" applyNumberFormat="1" applyFont="1" applyBorder="1" applyAlignment="1" applyProtection="1">
      <alignment horizontal="left" vertical="center" wrapText="1"/>
      <protection hidden="1"/>
    </xf>
    <xf numFmtId="168" fontId="2" fillId="0" borderId="12" xfId="0" applyNumberFormat="1" applyFont="1" applyBorder="1" applyAlignment="1" applyProtection="1">
      <alignment horizontal="left" vertical="center" wrapText="1"/>
      <protection hidden="1"/>
    </xf>
    <xf numFmtId="169" fontId="8" fillId="0" borderId="3" xfId="0" applyNumberFormat="1" applyFont="1" applyBorder="1" applyAlignment="1" applyProtection="1">
      <alignment horizontal="left" vertical="top"/>
      <protection hidden="1"/>
    </xf>
    <xf numFmtId="168" fontId="8" fillId="0" borderId="2" xfId="0" applyNumberFormat="1" applyFont="1" applyBorder="1" applyAlignment="1" applyProtection="1">
      <alignment horizontal="left" vertical="center" wrapText="1"/>
      <protection hidden="1"/>
    </xf>
    <xf numFmtId="168" fontId="8" fillId="0" borderId="12" xfId="0" applyNumberFormat="1" applyFont="1" applyBorder="1" applyAlignment="1" applyProtection="1">
      <alignment horizontal="left" vertical="center" wrapText="1"/>
      <protection hidden="1"/>
    </xf>
    <xf numFmtId="169" fontId="8" fillId="0" borderId="3" xfId="1" applyNumberFormat="1" applyFont="1" applyBorder="1" applyAlignment="1" applyProtection="1">
      <alignment horizontal="left" vertical="top"/>
      <protection hidden="1"/>
    </xf>
    <xf numFmtId="168" fontId="8" fillId="0" borderId="3" xfId="1" applyNumberFormat="1" applyFont="1" applyBorder="1" applyAlignment="1" applyProtection="1">
      <alignment vertical="center" wrapText="1"/>
      <protection hidden="1"/>
    </xf>
    <xf numFmtId="168" fontId="8" fillId="0" borderId="1" xfId="1" applyNumberFormat="1" applyFont="1" applyBorder="1" applyAlignment="1" applyProtection="1">
      <alignment vertical="center" wrapText="1"/>
      <protection hidden="1"/>
    </xf>
    <xf numFmtId="168" fontId="8" fillId="0" borderId="3" xfId="1" applyNumberFormat="1" applyFont="1" applyBorder="1" applyAlignment="1" applyProtection="1">
      <alignment horizontal="left" vertical="center" wrapText="1"/>
      <protection hidden="1"/>
    </xf>
    <xf numFmtId="168" fontId="8" fillId="0" borderId="2" xfId="1" applyNumberFormat="1" applyFont="1" applyBorder="1" applyAlignment="1" applyProtection="1">
      <alignment horizontal="left" vertical="center" wrapText="1"/>
      <protection hidden="1"/>
    </xf>
    <xf numFmtId="168" fontId="8" fillId="0" borderId="12" xfId="1" applyNumberFormat="1" applyFont="1" applyBorder="1" applyAlignment="1" applyProtection="1">
      <alignment horizontal="left" vertical="center" wrapText="1"/>
      <protection hidden="1"/>
    </xf>
    <xf numFmtId="168" fontId="8" fillId="0" borderId="3" xfId="1" applyNumberFormat="1" applyFont="1" applyBorder="1" applyAlignment="1" applyProtection="1">
      <alignment vertical="center" wrapText="1"/>
      <protection hidden="1"/>
    </xf>
    <xf numFmtId="168" fontId="8" fillId="0" borderId="1" xfId="1" applyNumberFormat="1" applyFont="1" applyBorder="1" applyAlignment="1" applyProtection="1">
      <alignment vertical="center" wrapText="1"/>
      <protection hidden="1"/>
    </xf>
    <xf numFmtId="169" fontId="8" fillId="0" borderId="3" xfId="1" applyNumberFormat="1" applyFont="1" applyBorder="1" applyAlignment="1" applyProtection="1">
      <alignment horizontal="left" vertical="top"/>
      <protection hidden="1"/>
    </xf>
    <xf numFmtId="168" fontId="8" fillId="0" borderId="3" xfId="1" applyNumberFormat="1" applyFont="1" applyBorder="1" applyAlignment="1" applyProtection="1">
      <alignment horizontal="center" vertical="top"/>
      <protection hidden="1"/>
    </xf>
    <xf numFmtId="164" fontId="8" fillId="0" borderId="1" xfId="1" applyNumberFormat="1" applyFont="1" applyBorder="1" applyAlignment="1" applyProtection="1">
      <alignment vertical="top"/>
      <protection hidden="1"/>
    </xf>
  </cellXfs>
  <cellStyles count="2">
    <cellStyle name="Обычный" xfId="0" builtinId="0"/>
    <cellStyle name="Обычный 2" xfId="1" xr:uid="{580B2D40-8A73-46FF-9AF5-4B9EC3B0D8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EC29D-2185-4F86-924B-4DF6278D86AE}">
  <sheetPr>
    <pageSetUpPr fitToPage="1"/>
  </sheetPr>
  <dimension ref="A1:AK121"/>
  <sheetViews>
    <sheetView showGridLines="0" tabSelected="1" workbookViewId="0">
      <selection activeCell="AF98" sqref="AF98"/>
    </sheetView>
  </sheetViews>
  <sheetFormatPr defaultColWidth="9.140625" defaultRowHeight="12.75" x14ac:dyDescent="0.2"/>
  <cols>
    <col min="1" max="1" width="0.85546875" customWidth="1"/>
    <col min="2" max="5" width="0" hidden="1" customWidth="1"/>
    <col min="6" max="6" width="0.5703125" customWidth="1"/>
    <col min="7" max="8" width="0.7109375" customWidth="1"/>
    <col min="9" max="9" width="0.5703125" customWidth="1"/>
    <col min="10" max="11" width="0.7109375" customWidth="1"/>
    <col min="12" max="12" width="0.5703125" customWidth="1"/>
    <col min="13" max="13" width="45.7109375" customWidth="1"/>
    <col min="14" max="16" width="0" hidden="1" customWidth="1"/>
    <col min="17" max="17" width="12.85546875" customWidth="1"/>
    <col min="18" max="18" width="8.5703125" customWidth="1"/>
    <col min="19" max="28" width="0" hidden="1" customWidth="1"/>
    <col min="29" max="30" width="12.85546875" customWidth="1"/>
    <col min="31" max="31" width="0" hidden="1" customWidth="1"/>
    <col min="32" max="32" width="12.85546875" customWidth="1"/>
    <col min="33" max="36" width="0" hidden="1" customWidth="1"/>
    <col min="37" max="37" width="0.5703125" customWidth="1"/>
    <col min="38" max="256" width="9.140625" customWidth="1"/>
  </cols>
  <sheetData>
    <row r="1" spans="1:37" ht="12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9" t="s">
        <v>178</v>
      </c>
      <c r="N1" s="69"/>
      <c r="O1" s="69"/>
      <c r="P1" s="69"/>
      <c r="Q1" s="69"/>
      <c r="R1" s="69"/>
      <c r="S1" s="69"/>
      <c r="T1" s="69"/>
      <c r="U1" s="69"/>
      <c r="V1" s="69"/>
      <c r="W1" s="69"/>
      <c r="X1" s="1"/>
      <c r="Y1" s="66"/>
      <c r="Z1" s="68"/>
      <c r="AA1" s="67"/>
      <c r="AB1" s="66"/>
      <c r="AC1" s="2"/>
      <c r="AD1" s="1"/>
      <c r="AE1" s="1"/>
      <c r="AF1" s="1"/>
      <c r="AG1" s="1"/>
      <c r="AH1" s="1"/>
      <c r="AI1" s="1"/>
      <c r="AJ1" s="1"/>
      <c r="AK1" s="1"/>
    </row>
    <row r="2" spans="1:37" ht="14.25" customHeight="1" x14ac:dyDescent="0.2">
      <c r="A2" s="65"/>
      <c r="B2" s="65"/>
      <c r="C2" s="72" t="s">
        <v>177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1"/>
      <c r="AF2" s="1"/>
      <c r="AG2" s="1"/>
      <c r="AH2" s="1"/>
      <c r="AI2" s="1"/>
      <c r="AJ2" s="1"/>
      <c r="AK2" s="1"/>
    </row>
    <row r="3" spans="1:37" ht="12.75" customHeight="1" x14ac:dyDescent="0.2">
      <c r="A3" s="65"/>
      <c r="B3" s="65"/>
      <c r="C3" s="72" t="s">
        <v>176</v>
      </c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1"/>
      <c r="AF3" s="1"/>
      <c r="AG3" s="1"/>
      <c r="AH3" s="1"/>
      <c r="AI3" s="1"/>
      <c r="AJ3" s="1"/>
      <c r="AK3" s="1"/>
    </row>
    <row r="4" spans="1:37" ht="12.75" customHeight="1" x14ac:dyDescent="0.2">
      <c r="A4" s="65"/>
      <c r="B4" s="65"/>
      <c r="C4" s="72" t="s">
        <v>175</v>
      </c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1"/>
      <c r="AF4" s="1"/>
      <c r="AG4" s="1"/>
      <c r="AH4" s="1"/>
      <c r="AI4" s="1"/>
      <c r="AJ4" s="1"/>
      <c r="AK4" s="1"/>
    </row>
    <row r="5" spans="1:37" ht="12.75" customHeight="1" x14ac:dyDescent="0.2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1"/>
      <c r="AA5" s="1"/>
      <c r="AB5" s="1"/>
      <c r="AC5" s="2"/>
      <c r="AD5" s="1"/>
      <c r="AE5" s="1"/>
      <c r="AF5" s="1"/>
      <c r="AG5" s="1"/>
      <c r="AH5" s="1"/>
      <c r="AI5" s="1"/>
      <c r="AJ5" s="1"/>
      <c r="AK5" s="1"/>
    </row>
    <row r="6" spans="1:37" ht="17.25" customHeight="1" thickBo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64" t="s">
        <v>174</v>
      </c>
      <c r="W6" s="12"/>
      <c r="X6" s="12"/>
      <c r="Y6" s="63"/>
      <c r="Z6" s="61"/>
      <c r="AA6" s="1"/>
      <c r="AB6" s="62" t="s">
        <v>173</v>
      </c>
      <c r="AC6" s="2"/>
      <c r="AD6" s="1"/>
      <c r="AE6" s="61"/>
      <c r="AF6" s="60" t="s">
        <v>172</v>
      </c>
      <c r="AG6" s="1"/>
      <c r="AH6" s="1"/>
      <c r="AI6" s="1"/>
      <c r="AJ6" s="1"/>
      <c r="AK6" s="1"/>
    </row>
    <row r="7" spans="1:37" ht="18" customHeight="1" x14ac:dyDescent="0.2">
      <c r="A7" s="12"/>
      <c r="B7" s="46"/>
      <c r="C7" s="78" t="s">
        <v>171</v>
      </c>
      <c r="D7" s="78"/>
      <c r="E7" s="78"/>
      <c r="F7" s="78"/>
      <c r="G7" s="78"/>
      <c r="H7" s="78"/>
      <c r="I7" s="78"/>
      <c r="J7" s="78"/>
      <c r="K7" s="78"/>
      <c r="L7" s="78"/>
      <c r="M7" s="78"/>
      <c r="N7" s="59" t="s">
        <v>170</v>
      </c>
      <c r="O7" s="59"/>
      <c r="P7" s="59"/>
      <c r="Q7" s="70" t="s">
        <v>169</v>
      </c>
      <c r="R7" s="75" t="s">
        <v>168</v>
      </c>
      <c r="S7" s="58"/>
      <c r="T7" s="57"/>
      <c r="U7" s="56"/>
      <c r="V7" s="56"/>
      <c r="W7" s="56"/>
      <c r="X7" s="14"/>
      <c r="Y7" s="55"/>
      <c r="Z7" s="80" t="s">
        <v>167</v>
      </c>
      <c r="AA7" s="80"/>
      <c r="AB7" s="81"/>
      <c r="AC7" s="70" t="s">
        <v>166</v>
      </c>
      <c r="AD7" s="82" t="s">
        <v>165</v>
      </c>
      <c r="AE7" s="73"/>
      <c r="AF7" s="77" t="s">
        <v>164</v>
      </c>
      <c r="AG7" s="1"/>
      <c r="AH7" s="1" t="s">
        <v>163</v>
      </c>
      <c r="AI7" s="1"/>
      <c r="AJ7" s="1"/>
      <c r="AK7" s="2"/>
    </row>
    <row r="8" spans="1:37" ht="39" customHeight="1" thickBot="1" x14ac:dyDescent="0.25">
      <c r="A8" s="12"/>
      <c r="B8" s="54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53" t="s">
        <v>162</v>
      </c>
      <c r="O8" s="52" t="s">
        <v>161</v>
      </c>
      <c r="P8" s="52" t="s">
        <v>160</v>
      </c>
      <c r="Q8" s="70"/>
      <c r="R8" s="75"/>
      <c r="S8" s="51" t="s">
        <v>159</v>
      </c>
      <c r="T8" s="50" t="s">
        <v>158</v>
      </c>
      <c r="U8" s="50" t="s">
        <v>157</v>
      </c>
      <c r="V8" s="50" t="s">
        <v>156</v>
      </c>
      <c r="W8" s="50" t="s">
        <v>155</v>
      </c>
      <c r="X8" s="50" t="s">
        <v>154</v>
      </c>
      <c r="Y8" s="49" t="s">
        <v>153</v>
      </c>
      <c r="Z8" s="48" t="s">
        <v>152</v>
      </c>
      <c r="AA8" s="47" t="s">
        <v>151</v>
      </c>
      <c r="AB8" s="47" t="s">
        <v>150</v>
      </c>
      <c r="AC8" s="71"/>
      <c r="AD8" s="83"/>
      <c r="AE8" s="74"/>
      <c r="AF8" s="70"/>
      <c r="AG8" s="1"/>
      <c r="AH8" s="1">
        <v>2024</v>
      </c>
      <c r="AI8" s="1"/>
      <c r="AJ8" s="1"/>
      <c r="AK8" s="2"/>
    </row>
    <row r="9" spans="1:37" ht="12.75" customHeight="1" x14ac:dyDescent="0.2">
      <c r="A9" s="12"/>
      <c r="B9" s="46"/>
      <c r="C9" s="76">
        <v>1</v>
      </c>
      <c r="D9" s="76"/>
      <c r="E9" s="76"/>
      <c r="F9" s="76"/>
      <c r="G9" s="76"/>
      <c r="H9" s="76"/>
      <c r="I9" s="76"/>
      <c r="J9" s="76"/>
      <c r="K9" s="76"/>
      <c r="L9" s="76"/>
      <c r="M9" s="76"/>
      <c r="N9" s="40">
        <v>2</v>
      </c>
      <c r="O9" s="45">
        <v>3</v>
      </c>
      <c r="P9" s="42">
        <v>4</v>
      </c>
      <c r="Q9" s="44">
        <v>2</v>
      </c>
      <c r="R9" s="43">
        <v>3</v>
      </c>
      <c r="S9" s="40">
        <v>7</v>
      </c>
      <c r="T9" s="42">
        <v>8</v>
      </c>
      <c r="U9" s="42">
        <v>9</v>
      </c>
      <c r="V9" s="42">
        <v>10</v>
      </c>
      <c r="W9" s="42">
        <v>11</v>
      </c>
      <c r="X9" s="42">
        <v>7</v>
      </c>
      <c r="Y9" s="41"/>
      <c r="Z9" s="40">
        <v>4</v>
      </c>
      <c r="AA9" s="39">
        <v>5</v>
      </c>
      <c r="AB9" s="39">
        <v>6</v>
      </c>
      <c r="AC9" s="38">
        <v>4</v>
      </c>
      <c r="AD9" s="38">
        <v>5</v>
      </c>
      <c r="AE9" s="37">
        <v>6</v>
      </c>
      <c r="AF9" s="36">
        <v>6</v>
      </c>
      <c r="AG9" s="1"/>
      <c r="AH9" s="1">
        <v>2025</v>
      </c>
      <c r="AI9" s="1"/>
      <c r="AJ9" s="1"/>
      <c r="AK9" s="2"/>
    </row>
    <row r="10" spans="1:37" ht="23.25" customHeight="1" x14ac:dyDescent="0.2">
      <c r="A10" s="35"/>
      <c r="B10" s="85" t="s">
        <v>149</v>
      </c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6"/>
      <c r="Q10" s="32" t="s">
        <v>148</v>
      </c>
      <c r="R10" s="31" t="s">
        <v>56</v>
      </c>
      <c r="S10" s="87"/>
      <c r="T10" s="87"/>
      <c r="U10" s="87"/>
      <c r="V10" s="87"/>
      <c r="W10" s="87"/>
      <c r="X10" s="29">
        <v>0</v>
      </c>
      <c r="Y10" s="28">
        <v>152069.1</v>
      </c>
      <c r="Z10" s="88"/>
      <c r="AA10" s="88"/>
      <c r="AB10" s="89"/>
      <c r="AC10" s="28">
        <v>131784.19</v>
      </c>
      <c r="AD10" s="27">
        <v>152069.12</v>
      </c>
      <c r="AE10" s="26"/>
      <c r="AF10" s="25">
        <f>AD10/AC10*100-100</f>
        <v>15.392536843759473</v>
      </c>
      <c r="AG10" s="90"/>
      <c r="AH10" s="90"/>
      <c r="AI10" s="90"/>
      <c r="AJ10" s="90"/>
      <c r="AK10" s="23"/>
    </row>
    <row r="11" spans="1:37" ht="68.25" customHeight="1" x14ac:dyDescent="0.2">
      <c r="A11" s="35"/>
      <c r="B11" s="85" t="s">
        <v>147</v>
      </c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6"/>
      <c r="Q11" s="32" t="s">
        <v>146</v>
      </c>
      <c r="R11" s="31" t="s">
        <v>56</v>
      </c>
      <c r="S11" s="87"/>
      <c r="T11" s="87"/>
      <c r="U11" s="87"/>
      <c r="V11" s="87"/>
      <c r="W11" s="87"/>
      <c r="X11" s="29">
        <v>0</v>
      </c>
      <c r="Y11" s="28">
        <v>147827.1</v>
      </c>
      <c r="Z11" s="88"/>
      <c r="AA11" s="88"/>
      <c r="AB11" s="89"/>
      <c r="AC11" s="28">
        <v>128999.89</v>
      </c>
      <c r="AD11" s="27">
        <v>147827.12</v>
      </c>
      <c r="AE11" s="26"/>
      <c r="AF11" s="25">
        <f t="shared" ref="AF11:AF96" si="0">AD11/AC11*100-100</f>
        <v>14.594764383132414</v>
      </c>
      <c r="AG11" s="90"/>
      <c r="AH11" s="90"/>
      <c r="AI11" s="90"/>
      <c r="AJ11" s="90"/>
      <c r="AK11" s="23"/>
    </row>
    <row r="12" spans="1:37" ht="45.75" customHeight="1" x14ac:dyDescent="0.2">
      <c r="A12" s="35"/>
      <c r="B12" s="85" t="s">
        <v>145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6"/>
      <c r="Q12" s="32" t="s">
        <v>144</v>
      </c>
      <c r="R12" s="31" t="s">
        <v>56</v>
      </c>
      <c r="S12" s="87"/>
      <c r="T12" s="87"/>
      <c r="U12" s="87"/>
      <c r="V12" s="87"/>
      <c r="W12" s="87"/>
      <c r="X12" s="29">
        <v>0</v>
      </c>
      <c r="Y12" s="28">
        <v>37716.5</v>
      </c>
      <c r="Z12" s="88"/>
      <c r="AA12" s="88"/>
      <c r="AB12" s="89"/>
      <c r="AC12" s="28">
        <v>34436.65</v>
      </c>
      <c r="AD12" s="27">
        <v>37716.49</v>
      </c>
      <c r="AE12" s="26"/>
      <c r="AF12" s="25">
        <f t="shared" si="0"/>
        <v>9.5242713794750529</v>
      </c>
      <c r="AG12" s="90"/>
      <c r="AH12" s="90"/>
      <c r="AI12" s="90"/>
      <c r="AJ12" s="90"/>
      <c r="AK12" s="23"/>
    </row>
    <row r="13" spans="1:37" ht="23.25" customHeight="1" x14ac:dyDescent="0.2">
      <c r="A13" s="35"/>
      <c r="B13" s="85" t="s">
        <v>143</v>
      </c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6"/>
      <c r="Q13" s="32" t="s">
        <v>142</v>
      </c>
      <c r="R13" s="31">
        <v>610</v>
      </c>
      <c r="S13" s="87"/>
      <c r="T13" s="87"/>
      <c r="U13" s="87"/>
      <c r="V13" s="87"/>
      <c r="W13" s="87"/>
      <c r="X13" s="29">
        <v>0</v>
      </c>
      <c r="Y13" s="28">
        <v>13764.1</v>
      </c>
      <c r="Z13" s="88"/>
      <c r="AA13" s="88"/>
      <c r="AB13" s="89"/>
      <c r="AC13" s="28">
        <v>12745.2</v>
      </c>
      <c r="AD13" s="27">
        <v>13764.1</v>
      </c>
      <c r="AE13" s="26"/>
      <c r="AF13" s="25">
        <f t="shared" si="0"/>
        <v>7.994382198788557</v>
      </c>
      <c r="AG13" s="90"/>
      <c r="AH13" s="90"/>
      <c r="AI13" s="90"/>
      <c r="AJ13" s="90"/>
      <c r="AK13" s="23"/>
    </row>
    <row r="14" spans="1:37" ht="90.75" customHeight="1" x14ac:dyDescent="0.2">
      <c r="A14" s="35"/>
      <c r="B14" s="85" t="s">
        <v>141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6"/>
      <c r="Q14" s="32" t="s">
        <v>139</v>
      </c>
      <c r="R14" s="31">
        <v>240</v>
      </c>
      <c r="S14" s="87"/>
      <c r="T14" s="87"/>
      <c r="U14" s="87"/>
      <c r="V14" s="87"/>
      <c r="W14" s="87"/>
      <c r="X14" s="29">
        <v>0</v>
      </c>
      <c r="Y14" s="28">
        <v>11.1</v>
      </c>
      <c r="Z14" s="88"/>
      <c r="AA14" s="88"/>
      <c r="AB14" s="89"/>
      <c r="AC14" s="28">
        <v>13.07</v>
      </c>
      <c r="AD14" s="27">
        <v>11.11</v>
      </c>
      <c r="AE14" s="26"/>
      <c r="AF14" s="25">
        <f t="shared" si="0"/>
        <v>-14.996174445294571</v>
      </c>
      <c r="AG14" s="90"/>
      <c r="AH14" s="90"/>
      <c r="AI14" s="90"/>
      <c r="AJ14" s="90"/>
      <c r="AK14" s="23"/>
    </row>
    <row r="15" spans="1:37" ht="79.5" customHeight="1" x14ac:dyDescent="0.2">
      <c r="A15" s="35"/>
      <c r="B15" s="85" t="s">
        <v>140</v>
      </c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6"/>
      <c r="Q15" s="32" t="s">
        <v>139</v>
      </c>
      <c r="R15" s="31">
        <v>310</v>
      </c>
      <c r="S15" s="87"/>
      <c r="T15" s="87"/>
      <c r="U15" s="87"/>
      <c r="V15" s="87"/>
      <c r="W15" s="87"/>
      <c r="X15" s="29">
        <v>0</v>
      </c>
      <c r="Y15" s="28">
        <v>1240.4000000000001</v>
      </c>
      <c r="Z15" s="88"/>
      <c r="AA15" s="88"/>
      <c r="AB15" s="89"/>
      <c r="AC15" s="28">
        <v>1365.02</v>
      </c>
      <c r="AD15" s="27">
        <v>1240.3800000000001</v>
      </c>
      <c r="AE15" s="26"/>
      <c r="AF15" s="25">
        <f t="shared" si="0"/>
        <v>-9.1310017435641839</v>
      </c>
      <c r="AG15" s="90"/>
      <c r="AH15" s="90"/>
      <c r="AI15" s="90"/>
      <c r="AJ15" s="90"/>
      <c r="AK15" s="23"/>
    </row>
    <row r="16" spans="1:37" ht="113.25" customHeight="1" x14ac:dyDescent="0.2">
      <c r="A16" s="35"/>
      <c r="B16" s="85" t="s">
        <v>36</v>
      </c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6"/>
      <c r="Q16" s="32" t="s">
        <v>138</v>
      </c>
      <c r="R16" s="31">
        <v>610</v>
      </c>
      <c r="S16" s="87"/>
      <c r="T16" s="87"/>
      <c r="U16" s="87"/>
      <c r="V16" s="87"/>
      <c r="W16" s="87"/>
      <c r="X16" s="29">
        <v>0</v>
      </c>
      <c r="Y16" s="28">
        <v>22700.9</v>
      </c>
      <c r="Z16" s="88"/>
      <c r="AA16" s="88"/>
      <c r="AB16" s="89"/>
      <c r="AC16" s="28">
        <v>20247.900000000001</v>
      </c>
      <c r="AD16" s="27">
        <v>22700.9</v>
      </c>
      <c r="AE16" s="26"/>
      <c r="AF16" s="25">
        <f t="shared" si="0"/>
        <v>12.114836600338805</v>
      </c>
      <c r="AG16" s="90"/>
      <c r="AH16" s="90"/>
      <c r="AI16" s="90"/>
      <c r="AJ16" s="90"/>
      <c r="AK16" s="23"/>
    </row>
    <row r="17" spans="1:37" ht="113.25" customHeight="1" x14ac:dyDescent="0.2">
      <c r="A17" s="35"/>
      <c r="B17" s="34"/>
      <c r="C17" s="34"/>
      <c r="D17" s="34"/>
      <c r="E17" s="34"/>
      <c r="F17" s="92" t="s">
        <v>179</v>
      </c>
      <c r="G17" s="93"/>
      <c r="H17" s="93"/>
      <c r="I17" s="93"/>
      <c r="J17" s="93"/>
      <c r="K17" s="93"/>
      <c r="L17" s="93"/>
      <c r="M17" s="94"/>
      <c r="N17" s="34"/>
      <c r="O17" s="34"/>
      <c r="P17" s="33"/>
      <c r="Q17" s="95" t="s">
        <v>180</v>
      </c>
      <c r="R17" s="31">
        <v>610</v>
      </c>
      <c r="S17" s="30"/>
      <c r="T17" s="30"/>
      <c r="U17" s="30"/>
      <c r="V17" s="30"/>
      <c r="W17" s="30"/>
      <c r="X17" s="29"/>
      <c r="Y17" s="28"/>
      <c r="Z17" s="27"/>
      <c r="AA17" s="27"/>
      <c r="AB17" s="28"/>
      <c r="AC17" s="28">
        <v>65.459999999999994</v>
      </c>
      <c r="AD17" s="27">
        <v>0</v>
      </c>
      <c r="AE17" s="26"/>
      <c r="AF17" s="25">
        <f t="shared" si="0"/>
        <v>-100</v>
      </c>
      <c r="AG17" s="24"/>
      <c r="AH17" s="24"/>
      <c r="AI17" s="24"/>
      <c r="AJ17" s="24"/>
      <c r="AK17" s="23"/>
    </row>
    <row r="18" spans="1:37" ht="34.5" customHeight="1" x14ac:dyDescent="0.2">
      <c r="A18" s="35"/>
      <c r="B18" s="85" t="s">
        <v>137</v>
      </c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6"/>
      <c r="Q18" s="32" t="s">
        <v>136</v>
      </c>
      <c r="R18" s="31" t="s">
        <v>56</v>
      </c>
      <c r="S18" s="87"/>
      <c r="T18" s="87"/>
      <c r="U18" s="87"/>
      <c r="V18" s="87"/>
      <c r="W18" s="87"/>
      <c r="X18" s="29">
        <v>0</v>
      </c>
      <c r="Y18" s="28">
        <v>92979.5</v>
      </c>
      <c r="Z18" s="88"/>
      <c r="AA18" s="88"/>
      <c r="AB18" s="89"/>
      <c r="AC18" s="28">
        <v>82131.27</v>
      </c>
      <c r="AD18" s="27">
        <v>92979.5</v>
      </c>
      <c r="AE18" s="26"/>
      <c r="AF18" s="25">
        <f t="shared" si="0"/>
        <v>13.208404058527279</v>
      </c>
      <c r="AG18" s="90"/>
      <c r="AH18" s="90"/>
      <c r="AI18" s="90"/>
      <c r="AJ18" s="90"/>
      <c r="AK18" s="23"/>
    </row>
    <row r="19" spans="1:37" ht="23.25" customHeight="1" x14ac:dyDescent="0.2">
      <c r="A19" s="35"/>
      <c r="B19" s="85" t="s">
        <v>135</v>
      </c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6"/>
      <c r="Q19" s="32" t="s">
        <v>134</v>
      </c>
      <c r="R19" s="31">
        <v>610</v>
      </c>
      <c r="S19" s="87"/>
      <c r="T19" s="87"/>
      <c r="U19" s="87"/>
      <c r="V19" s="87"/>
      <c r="W19" s="87"/>
      <c r="X19" s="29">
        <v>0</v>
      </c>
      <c r="Y19" s="28">
        <v>23349.5</v>
      </c>
      <c r="Z19" s="88"/>
      <c r="AA19" s="88"/>
      <c r="AB19" s="89"/>
      <c r="AC19" s="28">
        <v>16677.3</v>
      </c>
      <c r="AD19" s="27">
        <v>23349.5</v>
      </c>
      <c r="AE19" s="26"/>
      <c r="AF19" s="25">
        <f t="shared" si="0"/>
        <v>40.0076751032841</v>
      </c>
      <c r="AG19" s="90"/>
      <c r="AH19" s="90"/>
      <c r="AI19" s="90"/>
      <c r="AJ19" s="90"/>
      <c r="AK19" s="23"/>
    </row>
    <row r="20" spans="1:37" ht="90.75" customHeight="1" x14ac:dyDescent="0.2">
      <c r="A20" s="35"/>
      <c r="B20" s="85" t="s">
        <v>133</v>
      </c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6"/>
      <c r="Q20" s="32" t="s">
        <v>132</v>
      </c>
      <c r="R20" s="31">
        <v>610</v>
      </c>
      <c r="S20" s="87"/>
      <c r="T20" s="87"/>
      <c r="U20" s="87"/>
      <c r="V20" s="87"/>
      <c r="W20" s="87"/>
      <c r="X20" s="29">
        <v>0</v>
      </c>
      <c r="Y20" s="28">
        <v>1450.7</v>
      </c>
      <c r="Z20" s="88"/>
      <c r="AA20" s="88"/>
      <c r="AB20" s="89"/>
      <c r="AC20" s="28">
        <v>26.4</v>
      </c>
      <c r="AD20" s="27">
        <v>1450.69</v>
      </c>
      <c r="AE20" s="26"/>
      <c r="AF20" s="25">
        <f t="shared" si="0"/>
        <v>5395.037878787879</v>
      </c>
      <c r="AG20" s="90"/>
      <c r="AH20" s="90"/>
      <c r="AI20" s="90"/>
      <c r="AJ20" s="90"/>
      <c r="AK20" s="23"/>
    </row>
    <row r="21" spans="1:37" ht="113.25" customHeight="1" x14ac:dyDescent="0.2">
      <c r="A21" s="35"/>
      <c r="B21" s="85" t="s">
        <v>36</v>
      </c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6"/>
      <c r="Q21" s="32" t="s">
        <v>131</v>
      </c>
      <c r="R21" s="31">
        <v>610</v>
      </c>
      <c r="S21" s="87"/>
      <c r="T21" s="87"/>
      <c r="U21" s="87"/>
      <c r="V21" s="87"/>
      <c r="W21" s="87"/>
      <c r="X21" s="29">
        <v>0</v>
      </c>
      <c r="Y21" s="28">
        <v>57358</v>
      </c>
      <c r="Z21" s="88"/>
      <c r="AA21" s="88"/>
      <c r="AB21" s="89"/>
      <c r="AC21" s="28">
        <v>51639.5</v>
      </c>
      <c r="AD21" s="27">
        <v>57358</v>
      </c>
      <c r="AE21" s="26"/>
      <c r="AF21" s="25">
        <f t="shared" si="0"/>
        <v>11.073887237482921</v>
      </c>
      <c r="AG21" s="90"/>
      <c r="AH21" s="90"/>
      <c r="AI21" s="90"/>
      <c r="AJ21" s="90"/>
      <c r="AK21" s="23"/>
    </row>
    <row r="22" spans="1:37" ht="34.5" customHeight="1" x14ac:dyDescent="0.2">
      <c r="A22" s="35"/>
      <c r="B22" s="85" t="s">
        <v>115</v>
      </c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6"/>
      <c r="Q22" s="32" t="s">
        <v>130</v>
      </c>
      <c r="R22" s="31">
        <v>610</v>
      </c>
      <c r="S22" s="87"/>
      <c r="T22" s="87"/>
      <c r="U22" s="87"/>
      <c r="V22" s="87"/>
      <c r="W22" s="87"/>
      <c r="X22" s="29">
        <v>0</v>
      </c>
      <c r="Y22" s="28">
        <v>1486</v>
      </c>
      <c r="Z22" s="88"/>
      <c r="AA22" s="88"/>
      <c r="AB22" s="89"/>
      <c r="AC22" s="28">
        <v>4693.17</v>
      </c>
      <c r="AD22" s="27">
        <v>1486</v>
      </c>
      <c r="AE22" s="26"/>
      <c r="AF22" s="25">
        <f t="shared" si="0"/>
        <v>-68.336966272263737</v>
      </c>
      <c r="AG22" s="90"/>
      <c r="AH22" s="90"/>
      <c r="AI22" s="90"/>
      <c r="AJ22" s="90"/>
      <c r="AK22" s="23"/>
    </row>
    <row r="23" spans="1:37" ht="45.75" customHeight="1" x14ac:dyDescent="0.2">
      <c r="A23" s="35"/>
      <c r="B23" s="85" t="s">
        <v>129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6"/>
      <c r="Q23" s="32" t="s">
        <v>128</v>
      </c>
      <c r="R23" s="31">
        <v>610</v>
      </c>
      <c r="S23" s="87"/>
      <c r="T23" s="87"/>
      <c r="U23" s="87"/>
      <c r="V23" s="87"/>
      <c r="W23" s="87"/>
      <c r="X23" s="29">
        <v>0</v>
      </c>
      <c r="Y23" s="28">
        <v>1753.5</v>
      </c>
      <c r="Z23" s="88"/>
      <c r="AA23" s="88"/>
      <c r="AB23" s="89"/>
      <c r="AC23" s="28">
        <v>1389.91</v>
      </c>
      <c r="AD23" s="27">
        <v>1753.51</v>
      </c>
      <c r="AE23" s="26"/>
      <c r="AF23" s="25">
        <f t="shared" si="0"/>
        <v>26.159967192120348</v>
      </c>
      <c r="AG23" s="90"/>
      <c r="AH23" s="90"/>
      <c r="AI23" s="90"/>
      <c r="AJ23" s="90"/>
      <c r="AK23" s="23"/>
    </row>
    <row r="24" spans="1:37" ht="114.75" customHeight="1" x14ac:dyDescent="0.2">
      <c r="A24" s="35"/>
      <c r="B24" s="34"/>
      <c r="C24" s="34"/>
      <c r="D24" s="34"/>
      <c r="E24" s="34"/>
      <c r="F24" s="92" t="s">
        <v>179</v>
      </c>
      <c r="G24" s="93"/>
      <c r="H24" s="93"/>
      <c r="I24" s="93"/>
      <c r="J24" s="93"/>
      <c r="K24" s="93"/>
      <c r="L24" s="93"/>
      <c r="M24" s="94"/>
      <c r="N24" s="34"/>
      <c r="O24" s="34"/>
      <c r="P24" s="33"/>
      <c r="Q24" s="95" t="s">
        <v>181</v>
      </c>
      <c r="R24" s="31">
        <v>610</v>
      </c>
      <c r="S24" s="30"/>
      <c r="T24" s="30"/>
      <c r="U24" s="30"/>
      <c r="V24" s="30"/>
      <c r="W24" s="30"/>
      <c r="X24" s="29"/>
      <c r="Y24" s="28"/>
      <c r="Z24" s="27"/>
      <c r="AA24" s="27"/>
      <c r="AB24" s="28"/>
      <c r="AC24" s="28">
        <v>248.51</v>
      </c>
      <c r="AD24" s="27">
        <v>0</v>
      </c>
      <c r="AE24" s="26"/>
      <c r="AF24" s="25">
        <f t="shared" si="0"/>
        <v>-100</v>
      </c>
      <c r="AG24" s="24"/>
      <c r="AH24" s="24"/>
      <c r="AI24" s="24"/>
      <c r="AJ24" s="24"/>
      <c r="AK24" s="23"/>
    </row>
    <row r="25" spans="1:37" ht="102" customHeight="1" x14ac:dyDescent="0.2">
      <c r="A25" s="35"/>
      <c r="B25" s="85" t="s">
        <v>127</v>
      </c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6"/>
      <c r="Q25" s="32" t="s">
        <v>126</v>
      </c>
      <c r="R25" s="31">
        <v>610</v>
      </c>
      <c r="S25" s="87"/>
      <c r="T25" s="87"/>
      <c r="U25" s="87"/>
      <c r="V25" s="87"/>
      <c r="W25" s="87"/>
      <c r="X25" s="29">
        <v>0</v>
      </c>
      <c r="Y25" s="28">
        <v>5598</v>
      </c>
      <c r="Z25" s="88"/>
      <c r="AA25" s="88"/>
      <c r="AB25" s="89"/>
      <c r="AC25" s="28">
        <v>5438.5</v>
      </c>
      <c r="AD25" s="27">
        <v>5598</v>
      </c>
      <c r="AE25" s="26"/>
      <c r="AF25" s="25">
        <f t="shared" si="0"/>
        <v>2.9327939689252531</v>
      </c>
      <c r="AG25" s="90"/>
      <c r="AH25" s="90"/>
      <c r="AI25" s="90"/>
      <c r="AJ25" s="90"/>
      <c r="AK25" s="23"/>
    </row>
    <row r="26" spans="1:37" ht="45.75" customHeight="1" x14ac:dyDescent="0.2">
      <c r="A26" s="35"/>
      <c r="B26" s="85" t="s">
        <v>125</v>
      </c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6"/>
      <c r="Q26" s="32" t="s">
        <v>124</v>
      </c>
      <c r="R26" s="31">
        <v>610</v>
      </c>
      <c r="S26" s="87"/>
      <c r="T26" s="87"/>
      <c r="U26" s="87"/>
      <c r="V26" s="87"/>
      <c r="W26" s="87"/>
      <c r="X26" s="29">
        <v>0</v>
      </c>
      <c r="Y26" s="28">
        <v>1983.8</v>
      </c>
      <c r="Z26" s="88"/>
      <c r="AA26" s="88"/>
      <c r="AB26" s="89"/>
      <c r="AC26" s="28">
        <v>2017.97</v>
      </c>
      <c r="AD26" s="27">
        <v>1983.8</v>
      </c>
      <c r="AE26" s="26"/>
      <c r="AF26" s="25">
        <f t="shared" si="0"/>
        <v>-1.6932858268457949</v>
      </c>
      <c r="AG26" s="90"/>
      <c r="AH26" s="90"/>
      <c r="AI26" s="90"/>
      <c r="AJ26" s="90"/>
      <c r="AK26" s="23"/>
    </row>
    <row r="27" spans="1:37" ht="23.25" customHeight="1" x14ac:dyDescent="0.2">
      <c r="A27" s="35"/>
      <c r="B27" s="85" t="s">
        <v>123</v>
      </c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6"/>
      <c r="Q27" s="32" t="s">
        <v>122</v>
      </c>
      <c r="R27" s="31" t="s">
        <v>56</v>
      </c>
      <c r="S27" s="87"/>
      <c r="T27" s="87"/>
      <c r="U27" s="87"/>
      <c r="V27" s="87"/>
      <c r="W27" s="87"/>
      <c r="X27" s="29">
        <v>0</v>
      </c>
      <c r="Y27" s="28">
        <v>16637.2</v>
      </c>
      <c r="Z27" s="88"/>
      <c r="AA27" s="88"/>
      <c r="AB27" s="89"/>
      <c r="AC27" s="28">
        <v>12380.96</v>
      </c>
      <c r="AD27" s="27">
        <v>16637.2</v>
      </c>
      <c r="AE27" s="26"/>
      <c r="AF27" s="25">
        <f t="shared" si="0"/>
        <v>34.377301921660376</v>
      </c>
      <c r="AG27" s="90"/>
      <c r="AH27" s="90"/>
      <c r="AI27" s="90"/>
      <c r="AJ27" s="90"/>
      <c r="AK27" s="23"/>
    </row>
    <row r="28" spans="1:37" ht="34.5" customHeight="1" x14ac:dyDescent="0.2">
      <c r="A28" s="35"/>
      <c r="B28" s="85" t="s">
        <v>121</v>
      </c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6"/>
      <c r="Q28" s="32" t="s">
        <v>120</v>
      </c>
      <c r="R28" s="31">
        <v>610</v>
      </c>
      <c r="S28" s="87"/>
      <c r="T28" s="87"/>
      <c r="U28" s="87"/>
      <c r="V28" s="87"/>
      <c r="W28" s="87"/>
      <c r="X28" s="29">
        <v>0</v>
      </c>
      <c r="Y28" s="28">
        <v>5516.7</v>
      </c>
      <c r="Z28" s="88"/>
      <c r="AA28" s="88"/>
      <c r="AB28" s="89"/>
      <c r="AC28" s="28">
        <v>3850.1</v>
      </c>
      <c r="AD28" s="27">
        <v>5516.7</v>
      </c>
      <c r="AE28" s="26"/>
      <c r="AF28" s="25">
        <f t="shared" si="0"/>
        <v>43.287187345783224</v>
      </c>
      <c r="AG28" s="90"/>
      <c r="AH28" s="90"/>
      <c r="AI28" s="90"/>
      <c r="AJ28" s="90"/>
      <c r="AK28" s="23"/>
    </row>
    <row r="29" spans="1:37" ht="34.5" customHeight="1" x14ac:dyDescent="0.2">
      <c r="A29" s="35"/>
      <c r="B29" s="85" t="s">
        <v>119</v>
      </c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6"/>
      <c r="Q29" s="32" t="s">
        <v>118</v>
      </c>
      <c r="R29" s="31">
        <v>610</v>
      </c>
      <c r="S29" s="87"/>
      <c r="T29" s="87"/>
      <c r="U29" s="87"/>
      <c r="V29" s="87"/>
      <c r="W29" s="87"/>
      <c r="X29" s="29">
        <v>0</v>
      </c>
      <c r="Y29" s="28">
        <v>6883.8</v>
      </c>
      <c r="Z29" s="88"/>
      <c r="AA29" s="88"/>
      <c r="AB29" s="89"/>
      <c r="AC29" s="28">
        <v>4531.8</v>
      </c>
      <c r="AD29" s="27">
        <v>6883.8</v>
      </c>
      <c r="AE29" s="26"/>
      <c r="AF29" s="25">
        <f t="shared" si="0"/>
        <v>51.899907321594071</v>
      </c>
      <c r="AG29" s="90"/>
      <c r="AH29" s="90"/>
      <c r="AI29" s="90"/>
      <c r="AJ29" s="90"/>
      <c r="AK29" s="23"/>
    </row>
    <row r="30" spans="1:37" ht="34.5" customHeight="1" x14ac:dyDescent="0.2">
      <c r="A30" s="35"/>
      <c r="B30" s="85" t="s">
        <v>117</v>
      </c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6"/>
      <c r="Q30" s="32" t="s">
        <v>116</v>
      </c>
      <c r="R30" s="31">
        <v>610</v>
      </c>
      <c r="S30" s="87"/>
      <c r="T30" s="87"/>
      <c r="U30" s="87"/>
      <c r="V30" s="87"/>
      <c r="W30" s="87"/>
      <c r="X30" s="29">
        <v>0</v>
      </c>
      <c r="Y30" s="28">
        <v>3604.7</v>
      </c>
      <c r="Z30" s="88"/>
      <c r="AA30" s="88"/>
      <c r="AB30" s="89"/>
      <c r="AC30" s="28">
        <v>3326.6</v>
      </c>
      <c r="AD30" s="27">
        <v>3604.7</v>
      </c>
      <c r="AE30" s="26"/>
      <c r="AF30" s="25">
        <f t="shared" si="0"/>
        <v>8.3598869716827977</v>
      </c>
      <c r="AG30" s="90"/>
      <c r="AH30" s="90"/>
      <c r="AI30" s="90"/>
      <c r="AJ30" s="90"/>
      <c r="AK30" s="23"/>
    </row>
    <row r="31" spans="1:37" ht="34.5" customHeight="1" x14ac:dyDescent="0.2">
      <c r="A31" s="35"/>
      <c r="B31" s="85" t="s">
        <v>115</v>
      </c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6"/>
      <c r="Q31" s="32" t="s">
        <v>114</v>
      </c>
      <c r="R31" s="31">
        <v>610</v>
      </c>
      <c r="S31" s="87"/>
      <c r="T31" s="87"/>
      <c r="U31" s="87"/>
      <c r="V31" s="87"/>
      <c r="W31" s="87"/>
      <c r="X31" s="29">
        <v>0</v>
      </c>
      <c r="Y31" s="28">
        <v>632</v>
      </c>
      <c r="Z31" s="88"/>
      <c r="AA31" s="88"/>
      <c r="AB31" s="89"/>
      <c r="AC31" s="28">
        <v>593.28</v>
      </c>
      <c r="AD31" s="27">
        <v>632</v>
      </c>
      <c r="AE31" s="26"/>
      <c r="AF31" s="25">
        <f t="shared" si="0"/>
        <v>6.5264293419633219</v>
      </c>
      <c r="AG31" s="90"/>
      <c r="AH31" s="90"/>
      <c r="AI31" s="90"/>
      <c r="AJ31" s="90"/>
      <c r="AK31" s="23"/>
    </row>
    <row r="32" spans="1:37" ht="185.25" customHeight="1" x14ac:dyDescent="0.2">
      <c r="A32" s="35"/>
      <c r="B32" s="34"/>
      <c r="C32" s="34"/>
      <c r="D32" s="34"/>
      <c r="E32" s="34"/>
      <c r="F32" s="92" t="s">
        <v>179</v>
      </c>
      <c r="G32" s="93"/>
      <c r="H32" s="93"/>
      <c r="I32" s="93"/>
      <c r="J32" s="93"/>
      <c r="K32" s="93"/>
      <c r="L32" s="93"/>
      <c r="M32" s="94"/>
      <c r="N32" s="34"/>
      <c r="O32" s="34"/>
      <c r="P32" s="33"/>
      <c r="Q32" s="95" t="s">
        <v>182</v>
      </c>
      <c r="R32" s="31">
        <v>610</v>
      </c>
      <c r="S32" s="30"/>
      <c r="T32" s="30"/>
      <c r="U32" s="30"/>
      <c r="V32" s="30"/>
      <c r="W32" s="30"/>
      <c r="X32" s="29"/>
      <c r="Y32" s="28"/>
      <c r="Z32" s="27"/>
      <c r="AA32" s="27"/>
      <c r="AB32" s="28"/>
      <c r="AC32" s="28">
        <v>79.180000000000007</v>
      </c>
      <c r="AD32" s="27">
        <v>0</v>
      </c>
      <c r="AE32" s="26"/>
      <c r="AF32" s="25">
        <f t="shared" si="0"/>
        <v>-100</v>
      </c>
      <c r="AG32" s="24"/>
      <c r="AH32" s="24"/>
      <c r="AI32" s="24"/>
      <c r="AJ32" s="24"/>
      <c r="AK32" s="23"/>
    </row>
    <row r="33" spans="1:37" ht="51.75" customHeight="1" x14ac:dyDescent="0.2">
      <c r="A33" s="35"/>
      <c r="B33" s="34"/>
      <c r="C33" s="34"/>
      <c r="D33" s="34"/>
      <c r="E33" s="34"/>
      <c r="F33" s="92" t="s">
        <v>183</v>
      </c>
      <c r="G33" s="96"/>
      <c r="H33" s="96"/>
      <c r="I33" s="96"/>
      <c r="J33" s="96"/>
      <c r="K33" s="96"/>
      <c r="L33" s="96"/>
      <c r="M33" s="97"/>
      <c r="N33" s="34"/>
      <c r="O33" s="34"/>
      <c r="P33" s="33"/>
      <c r="Q33" s="95" t="s">
        <v>184</v>
      </c>
      <c r="R33" s="31"/>
      <c r="S33" s="30"/>
      <c r="T33" s="30"/>
      <c r="U33" s="30"/>
      <c r="V33" s="30"/>
      <c r="W33" s="30"/>
      <c r="X33" s="29"/>
      <c r="Y33" s="28"/>
      <c r="Z33" s="27"/>
      <c r="AA33" s="27"/>
      <c r="AB33" s="28"/>
      <c r="AC33" s="28">
        <v>51.02</v>
      </c>
      <c r="AD33" s="27">
        <v>0</v>
      </c>
      <c r="AE33" s="26"/>
      <c r="AF33" s="25">
        <f t="shared" si="0"/>
        <v>-100</v>
      </c>
      <c r="AG33" s="24"/>
      <c r="AH33" s="24"/>
      <c r="AI33" s="24"/>
      <c r="AJ33" s="24"/>
      <c r="AK33" s="23"/>
    </row>
    <row r="34" spans="1:37" ht="44.25" customHeight="1" x14ac:dyDescent="0.2">
      <c r="A34" s="35"/>
      <c r="B34" s="34"/>
      <c r="C34" s="34"/>
      <c r="D34" s="34"/>
      <c r="E34" s="34"/>
      <c r="F34" s="92" t="s">
        <v>185</v>
      </c>
      <c r="G34" s="96"/>
      <c r="H34" s="96"/>
      <c r="I34" s="96"/>
      <c r="J34" s="96"/>
      <c r="K34" s="96"/>
      <c r="L34" s="96"/>
      <c r="M34" s="97"/>
      <c r="N34" s="34"/>
      <c r="O34" s="34"/>
      <c r="P34" s="33"/>
      <c r="Q34" s="95" t="s">
        <v>186</v>
      </c>
      <c r="R34" s="31">
        <v>610</v>
      </c>
      <c r="S34" s="30"/>
      <c r="T34" s="30"/>
      <c r="U34" s="30"/>
      <c r="V34" s="30"/>
      <c r="W34" s="30"/>
      <c r="X34" s="29"/>
      <c r="Y34" s="28"/>
      <c r="Z34" s="27"/>
      <c r="AA34" s="27"/>
      <c r="AB34" s="28"/>
      <c r="AC34" s="28">
        <v>51.02</v>
      </c>
      <c r="AD34" s="27">
        <v>0</v>
      </c>
      <c r="AE34" s="26"/>
      <c r="AF34" s="25">
        <f t="shared" si="0"/>
        <v>-100</v>
      </c>
      <c r="AG34" s="24"/>
      <c r="AH34" s="24"/>
      <c r="AI34" s="24"/>
      <c r="AJ34" s="24"/>
      <c r="AK34" s="23"/>
    </row>
    <row r="35" spans="1:37" ht="45.75" customHeight="1" x14ac:dyDescent="0.2">
      <c r="A35" s="35"/>
      <c r="B35" s="85" t="s">
        <v>113</v>
      </c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6"/>
      <c r="Q35" s="32" t="s">
        <v>112</v>
      </c>
      <c r="R35" s="31" t="s">
        <v>56</v>
      </c>
      <c r="S35" s="87"/>
      <c r="T35" s="87"/>
      <c r="U35" s="87"/>
      <c r="V35" s="87"/>
      <c r="W35" s="87"/>
      <c r="X35" s="29">
        <v>0</v>
      </c>
      <c r="Y35" s="28">
        <v>493.9</v>
      </c>
      <c r="Z35" s="88"/>
      <c r="AA35" s="88"/>
      <c r="AB35" s="89"/>
      <c r="AC35" s="28">
        <v>0</v>
      </c>
      <c r="AD35" s="27">
        <v>493.92</v>
      </c>
      <c r="AE35" s="26"/>
      <c r="AF35" s="25"/>
      <c r="AG35" s="90"/>
      <c r="AH35" s="90"/>
      <c r="AI35" s="90"/>
      <c r="AJ35" s="90"/>
      <c r="AK35" s="23"/>
    </row>
    <row r="36" spans="1:37" ht="57" customHeight="1" x14ac:dyDescent="0.2">
      <c r="A36" s="35"/>
      <c r="B36" s="85" t="s">
        <v>111</v>
      </c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6"/>
      <c r="Q36" s="32" t="s">
        <v>110</v>
      </c>
      <c r="R36" s="31">
        <v>610</v>
      </c>
      <c r="S36" s="87"/>
      <c r="T36" s="87"/>
      <c r="U36" s="87"/>
      <c r="V36" s="87"/>
      <c r="W36" s="87"/>
      <c r="X36" s="29">
        <v>0</v>
      </c>
      <c r="Y36" s="28">
        <v>493.9</v>
      </c>
      <c r="Z36" s="88"/>
      <c r="AA36" s="88"/>
      <c r="AB36" s="89"/>
      <c r="AC36" s="28">
        <v>0</v>
      </c>
      <c r="AD36" s="27">
        <v>493.92</v>
      </c>
      <c r="AE36" s="26"/>
      <c r="AF36" s="25"/>
      <c r="AG36" s="90"/>
      <c r="AH36" s="90"/>
      <c r="AI36" s="90"/>
      <c r="AJ36" s="90"/>
      <c r="AK36" s="23"/>
    </row>
    <row r="37" spans="1:37" ht="23.25" customHeight="1" x14ac:dyDescent="0.2">
      <c r="A37" s="35"/>
      <c r="B37" s="85" t="s">
        <v>109</v>
      </c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6"/>
      <c r="Q37" s="32" t="s">
        <v>108</v>
      </c>
      <c r="R37" s="31" t="s">
        <v>56</v>
      </c>
      <c r="S37" s="87"/>
      <c r="T37" s="87"/>
      <c r="U37" s="87"/>
      <c r="V37" s="87"/>
      <c r="W37" s="87"/>
      <c r="X37" s="29">
        <v>0</v>
      </c>
      <c r="Y37" s="28">
        <v>4242</v>
      </c>
      <c r="Z37" s="88"/>
      <c r="AA37" s="88"/>
      <c r="AB37" s="89"/>
      <c r="AC37" s="28">
        <v>2784.3</v>
      </c>
      <c r="AD37" s="27">
        <v>4242</v>
      </c>
      <c r="AE37" s="26"/>
      <c r="AF37" s="25">
        <f t="shared" si="0"/>
        <v>52.35427216894729</v>
      </c>
      <c r="AG37" s="90"/>
      <c r="AH37" s="90"/>
      <c r="AI37" s="90"/>
      <c r="AJ37" s="90"/>
      <c r="AK37" s="23"/>
    </row>
    <row r="38" spans="1:37" ht="23.25" customHeight="1" x14ac:dyDescent="0.2">
      <c r="A38" s="35"/>
      <c r="B38" s="85" t="s">
        <v>107</v>
      </c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6"/>
      <c r="Q38" s="32" t="s">
        <v>106</v>
      </c>
      <c r="R38" s="31" t="s">
        <v>56</v>
      </c>
      <c r="S38" s="87"/>
      <c r="T38" s="87"/>
      <c r="U38" s="87"/>
      <c r="V38" s="87"/>
      <c r="W38" s="87"/>
      <c r="X38" s="29">
        <v>0</v>
      </c>
      <c r="Y38" s="28">
        <v>4242</v>
      </c>
      <c r="Z38" s="88"/>
      <c r="AA38" s="88"/>
      <c r="AB38" s="89"/>
      <c r="AC38" s="28">
        <v>2784.3</v>
      </c>
      <c r="AD38" s="27">
        <v>4242</v>
      </c>
      <c r="AE38" s="26"/>
      <c r="AF38" s="25">
        <f t="shared" si="0"/>
        <v>52.35427216894729</v>
      </c>
      <c r="AG38" s="90"/>
      <c r="AH38" s="90"/>
      <c r="AI38" s="90"/>
      <c r="AJ38" s="90"/>
      <c r="AK38" s="23"/>
    </row>
    <row r="39" spans="1:37" ht="23.25" customHeight="1" x14ac:dyDescent="0.2">
      <c r="A39" s="35"/>
      <c r="B39" s="85" t="s">
        <v>105</v>
      </c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6"/>
      <c r="Q39" s="32" t="s">
        <v>104</v>
      </c>
      <c r="R39" s="31">
        <v>610</v>
      </c>
      <c r="S39" s="87"/>
      <c r="T39" s="87"/>
      <c r="U39" s="87"/>
      <c r="V39" s="87"/>
      <c r="W39" s="87"/>
      <c r="X39" s="29">
        <v>0</v>
      </c>
      <c r="Y39" s="28">
        <v>3144.9</v>
      </c>
      <c r="Z39" s="88"/>
      <c r="AA39" s="88"/>
      <c r="AB39" s="89"/>
      <c r="AC39" s="28">
        <v>2784.3</v>
      </c>
      <c r="AD39" s="27">
        <v>3144.9</v>
      </c>
      <c r="AE39" s="26"/>
      <c r="AF39" s="25">
        <f t="shared" si="0"/>
        <v>12.95119060446072</v>
      </c>
      <c r="AG39" s="90"/>
      <c r="AH39" s="90"/>
      <c r="AI39" s="90"/>
      <c r="AJ39" s="90"/>
      <c r="AK39" s="23"/>
    </row>
    <row r="40" spans="1:37" ht="113.25" customHeight="1" x14ac:dyDescent="0.2">
      <c r="A40" s="35"/>
      <c r="B40" s="85" t="s">
        <v>36</v>
      </c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6"/>
      <c r="Q40" s="32" t="s">
        <v>103</v>
      </c>
      <c r="R40" s="31">
        <v>610</v>
      </c>
      <c r="S40" s="87"/>
      <c r="T40" s="87"/>
      <c r="U40" s="87"/>
      <c r="V40" s="87"/>
      <c r="W40" s="87"/>
      <c r="X40" s="29">
        <v>0</v>
      </c>
      <c r="Y40" s="28">
        <v>1097.0999999999999</v>
      </c>
      <c r="Z40" s="88"/>
      <c r="AA40" s="88"/>
      <c r="AB40" s="89"/>
      <c r="AC40" s="28">
        <v>0</v>
      </c>
      <c r="AD40" s="27">
        <v>1097.0999999999999</v>
      </c>
      <c r="AE40" s="26"/>
      <c r="AF40" s="25"/>
      <c r="AG40" s="90"/>
      <c r="AH40" s="90"/>
      <c r="AI40" s="90"/>
      <c r="AJ40" s="90"/>
      <c r="AK40" s="23"/>
    </row>
    <row r="41" spans="1:37" ht="23.25" customHeight="1" x14ac:dyDescent="0.2">
      <c r="A41" s="35"/>
      <c r="B41" s="85" t="s">
        <v>101</v>
      </c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6"/>
      <c r="Q41" s="32" t="s">
        <v>102</v>
      </c>
      <c r="R41" s="31" t="s">
        <v>56</v>
      </c>
      <c r="S41" s="87"/>
      <c r="T41" s="87"/>
      <c r="U41" s="87"/>
      <c r="V41" s="87"/>
      <c r="W41" s="87"/>
      <c r="X41" s="29">
        <v>0</v>
      </c>
      <c r="Y41" s="28">
        <v>17758.2</v>
      </c>
      <c r="Z41" s="88"/>
      <c r="AA41" s="88"/>
      <c r="AB41" s="89"/>
      <c r="AC41" s="28">
        <v>18891.96</v>
      </c>
      <c r="AD41" s="27">
        <v>17758.22</v>
      </c>
      <c r="AE41" s="26"/>
      <c r="AF41" s="25">
        <f t="shared" si="0"/>
        <v>-6.0011772203625213</v>
      </c>
      <c r="AG41" s="90"/>
      <c r="AH41" s="90"/>
      <c r="AI41" s="90"/>
      <c r="AJ41" s="90"/>
      <c r="AK41" s="23"/>
    </row>
    <row r="42" spans="1:37" ht="23.25" customHeight="1" x14ac:dyDescent="0.2">
      <c r="A42" s="35"/>
      <c r="B42" s="85" t="s">
        <v>101</v>
      </c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6"/>
      <c r="Q42" s="32" t="s">
        <v>100</v>
      </c>
      <c r="R42" s="31" t="s">
        <v>56</v>
      </c>
      <c r="S42" s="87"/>
      <c r="T42" s="87"/>
      <c r="U42" s="87"/>
      <c r="V42" s="87"/>
      <c r="W42" s="87"/>
      <c r="X42" s="29">
        <v>0</v>
      </c>
      <c r="Y42" s="28">
        <v>17758.2</v>
      </c>
      <c r="Z42" s="88"/>
      <c r="AA42" s="88"/>
      <c r="AB42" s="89"/>
      <c r="AC42" s="28">
        <v>18891.96</v>
      </c>
      <c r="AD42" s="27">
        <v>17758.22</v>
      </c>
      <c r="AE42" s="26"/>
      <c r="AF42" s="25">
        <f t="shared" si="0"/>
        <v>-6.0011772203625213</v>
      </c>
      <c r="AG42" s="90"/>
      <c r="AH42" s="90"/>
      <c r="AI42" s="90"/>
      <c r="AJ42" s="90"/>
      <c r="AK42" s="23"/>
    </row>
    <row r="43" spans="1:37" ht="19.5" customHeight="1" x14ac:dyDescent="0.2">
      <c r="A43" s="35"/>
      <c r="B43" s="85" t="s">
        <v>99</v>
      </c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6"/>
      <c r="Q43" s="32" t="s">
        <v>98</v>
      </c>
      <c r="R43" s="31" t="s">
        <v>56</v>
      </c>
      <c r="S43" s="87"/>
      <c r="T43" s="87"/>
      <c r="U43" s="87"/>
      <c r="V43" s="87"/>
      <c r="W43" s="87"/>
      <c r="X43" s="29">
        <v>0</v>
      </c>
      <c r="Y43" s="28">
        <v>607.5</v>
      </c>
      <c r="Z43" s="88"/>
      <c r="AA43" s="88"/>
      <c r="AB43" s="89"/>
      <c r="AC43" s="28">
        <v>474.4</v>
      </c>
      <c r="AD43" s="27">
        <v>607.5</v>
      </c>
      <c r="AE43" s="26"/>
      <c r="AF43" s="25">
        <f t="shared" si="0"/>
        <v>28.056492411467133</v>
      </c>
      <c r="AG43" s="90"/>
      <c r="AH43" s="90"/>
      <c r="AI43" s="90"/>
      <c r="AJ43" s="90"/>
      <c r="AK43" s="23"/>
    </row>
    <row r="44" spans="1:37" ht="23.25" customHeight="1" x14ac:dyDescent="0.2">
      <c r="A44" s="35"/>
      <c r="B44" s="85" t="s">
        <v>97</v>
      </c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6"/>
      <c r="Q44" s="32" t="s">
        <v>96</v>
      </c>
      <c r="R44" s="31">
        <v>610</v>
      </c>
      <c r="S44" s="87"/>
      <c r="T44" s="87"/>
      <c r="U44" s="87"/>
      <c r="V44" s="87"/>
      <c r="W44" s="87"/>
      <c r="X44" s="29">
        <v>0</v>
      </c>
      <c r="Y44" s="28">
        <v>534</v>
      </c>
      <c r="Z44" s="88"/>
      <c r="AA44" s="88"/>
      <c r="AB44" s="89"/>
      <c r="AC44" s="28">
        <v>429.4</v>
      </c>
      <c r="AD44" s="27">
        <v>534</v>
      </c>
      <c r="AE44" s="26"/>
      <c r="AF44" s="25">
        <f t="shared" si="0"/>
        <v>24.359571495109449</v>
      </c>
      <c r="AG44" s="90"/>
      <c r="AH44" s="90"/>
      <c r="AI44" s="90"/>
      <c r="AJ44" s="90"/>
      <c r="AK44" s="23"/>
    </row>
    <row r="45" spans="1:37" ht="34.5" customHeight="1" x14ac:dyDescent="0.2">
      <c r="A45" s="35"/>
      <c r="B45" s="85" t="s">
        <v>80</v>
      </c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6"/>
      <c r="Q45" s="32" t="s">
        <v>95</v>
      </c>
      <c r="R45" s="31">
        <v>610</v>
      </c>
      <c r="S45" s="87"/>
      <c r="T45" s="87"/>
      <c r="U45" s="87"/>
      <c r="V45" s="87"/>
      <c r="W45" s="87"/>
      <c r="X45" s="29">
        <v>0</v>
      </c>
      <c r="Y45" s="28">
        <v>73.5</v>
      </c>
      <c r="Z45" s="88"/>
      <c r="AA45" s="88"/>
      <c r="AB45" s="89"/>
      <c r="AC45" s="28">
        <v>45</v>
      </c>
      <c r="AD45" s="27">
        <v>73.5</v>
      </c>
      <c r="AE45" s="26"/>
      <c r="AF45" s="25">
        <f t="shared" si="0"/>
        <v>63.333333333333343</v>
      </c>
      <c r="AG45" s="90"/>
      <c r="AH45" s="90"/>
      <c r="AI45" s="90"/>
      <c r="AJ45" s="90"/>
      <c r="AK45" s="23"/>
    </row>
    <row r="46" spans="1:37" ht="19.5" customHeight="1" x14ac:dyDescent="0.2">
      <c r="A46" s="35"/>
      <c r="B46" s="85" t="s">
        <v>94</v>
      </c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6"/>
      <c r="Q46" s="32" t="s">
        <v>93</v>
      </c>
      <c r="R46" s="31" t="s">
        <v>56</v>
      </c>
      <c r="S46" s="87"/>
      <c r="T46" s="87"/>
      <c r="U46" s="87"/>
      <c r="V46" s="87"/>
      <c r="W46" s="87"/>
      <c r="X46" s="29">
        <v>0</v>
      </c>
      <c r="Y46" s="28">
        <v>3482.5</v>
      </c>
      <c r="Z46" s="88"/>
      <c r="AA46" s="88"/>
      <c r="AB46" s="89"/>
      <c r="AC46" s="28">
        <v>2688</v>
      </c>
      <c r="AD46" s="27">
        <v>3482.5</v>
      </c>
      <c r="AE46" s="26"/>
      <c r="AF46" s="25">
        <f t="shared" si="0"/>
        <v>29.557291666666686</v>
      </c>
      <c r="AG46" s="90"/>
      <c r="AH46" s="90"/>
      <c r="AI46" s="90"/>
      <c r="AJ46" s="90"/>
      <c r="AK46" s="23"/>
    </row>
    <row r="47" spans="1:37" ht="23.25" customHeight="1" x14ac:dyDescent="0.2">
      <c r="A47" s="35"/>
      <c r="B47" s="85" t="s">
        <v>92</v>
      </c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6"/>
      <c r="Q47" s="32" t="s">
        <v>91</v>
      </c>
      <c r="R47" s="31">
        <v>610</v>
      </c>
      <c r="S47" s="87"/>
      <c r="T47" s="87"/>
      <c r="U47" s="87"/>
      <c r="V47" s="87"/>
      <c r="W47" s="87"/>
      <c r="X47" s="29">
        <v>0</v>
      </c>
      <c r="Y47" s="28">
        <v>3235.3</v>
      </c>
      <c r="Z47" s="88"/>
      <c r="AA47" s="88"/>
      <c r="AB47" s="89"/>
      <c r="AC47" s="28">
        <v>2516.4</v>
      </c>
      <c r="AD47" s="27">
        <v>3235.3</v>
      </c>
      <c r="AE47" s="26"/>
      <c r="AF47" s="25">
        <f t="shared" si="0"/>
        <v>28.568590049276736</v>
      </c>
      <c r="AG47" s="90"/>
      <c r="AH47" s="90"/>
      <c r="AI47" s="90"/>
      <c r="AJ47" s="90"/>
      <c r="AK47" s="23"/>
    </row>
    <row r="48" spans="1:37" ht="34.5" customHeight="1" x14ac:dyDescent="0.2">
      <c r="A48" s="35"/>
      <c r="B48" s="85" t="s">
        <v>80</v>
      </c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6"/>
      <c r="Q48" s="32" t="s">
        <v>90</v>
      </c>
      <c r="R48" s="31">
        <v>610</v>
      </c>
      <c r="S48" s="87"/>
      <c r="T48" s="87"/>
      <c r="U48" s="87"/>
      <c r="V48" s="87"/>
      <c r="W48" s="87"/>
      <c r="X48" s="29">
        <v>0</v>
      </c>
      <c r="Y48" s="28">
        <v>247.2</v>
      </c>
      <c r="Z48" s="88"/>
      <c r="AA48" s="88"/>
      <c r="AB48" s="89"/>
      <c r="AC48" s="28">
        <v>171.6</v>
      </c>
      <c r="AD48" s="27">
        <v>247.2</v>
      </c>
      <c r="AE48" s="26"/>
      <c r="AF48" s="25">
        <f t="shared" si="0"/>
        <v>44.055944055944053</v>
      </c>
      <c r="AG48" s="90"/>
      <c r="AH48" s="90"/>
      <c r="AI48" s="90"/>
      <c r="AJ48" s="90"/>
      <c r="AK48" s="23"/>
    </row>
    <row r="49" spans="1:37" ht="19.5" customHeight="1" x14ac:dyDescent="0.2">
      <c r="A49" s="35"/>
      <c r="B49" s="85" t="s">
        <v>89</v>
      </c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6"/>
      <c r="Q49" s="32" t="s">
        <v>88</v>
      </c>
      <c r="R49" s="31" t="s">
        <v>56</v>
      </c>
      <c r="S49" s="87"/>
      <c r="T49" s="87"/>
      <c r="U49" s="87"/>
      <c r="V49" s="87"/>
      <c r="W49" s="87"/>
      <c r="X49" s="29">
        <v>0</v>
      </c>
      <c r="Y49" s="28">
        <v>3845.1</v>
      </c>
      <c r="Z49" s="88"/>
      <c r="AA49" s="88"/>
      <c r="AB49" s="89"/>
      <c r="AC49" s="28">
        <v>3336.04</v>
      </c>
      <c r="AD49" s="27">
        <v>3845.1</v>
      </c>
      <c r="AE49" s="26"/>
      <c r="AF49" s="25">
        <f t="shared" si="0"/>
        <v>15.259409359599999</v>
      </c>
      <c r="AG49" s="90"/>
      <c r="AH49" s="90"/>
      <c r="AI49" s="90"/>
      <c r="AJ49" s="90"/>
      <c r="AK49" s="23"/>
    </row>
    <row r="50" spans="1:37" ht="23.25" customHeight="1" x14ac:dyDescent="0.2">
      <c r="A50" s="35"/>
      <c r="B50" s="85" t="s">
        <v>87</v>
      </c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6"/>
      <c r="Q50" s="32" t="s">
        <v>86</v>
      </c>
      <c r="R50" s="31">
        <v>610</v>
      </c>
      <c r="S50" s="87"/>
      <c r="T50" s="87"/>
      <c r="U50" s="87"/>
      <c r="V50" s="87"/>
      <c r="W50" s="87"/>
      <c r="X50" s="29">
        <v>0</v>
      </c>
      <c r="Y50" s="28">
        <v>3405.9</v>
      </c>
      <c r="Z50" s="88"/>
      <c r="AA50" s="88"/>
      <c r="AB50" s="89"/>
      <c r="AC50" s="28">
        <v>2999.8</v>
      </c>
      <c r="AD50" s="27">
        <v>3405.9</v>
      </c>
      <c r="AE50" s="26"/>
      <c r="AF50" s="25">
        <f t="shared" si="0"/>
        <v>13.537569171278079</v>
      </c>
      <c r="AG50" s="90"/>
      <c r="AH50" s="90"/>
      <c r="AI50" s="90"/>
      <c r="AJ50" s="90"/>
      <c r="AK50" s="23"/>
    </row>
    <row r="51" spans="1:37" ht="34.5" customHeight="1" x14ac:dyDescent="0.2">
      <c r="A51" s="35"/>
      <c r="B51" s="85" t="s">
        <v>80</v>
      </c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6"/>
      <c r="Q51" s="32" t="s">
        <v>85</v>
      </c>
      <c r="R51" s="31">
        <v>610</v>
      </c>
      <c r="S51" s="87"/>
      <c r="T51" s="87"/>
      <c r="U51" s="87"/>
      <c r="V51" s="87"/>
      <c r="W51" s="87"/>
      <c r="X51" s="29">
        <v>0</v>
      </c>
      <c r="Y51" s="28">
        <v>439.2</v>
      </c>
      <c r="Z51" s="88"/>
      <c r="AA51" s="88"/>
      <c r="AB51" s="89"/>
      <c r="AC51" s="28">
        <v>271.2</v>
      </c>
      <c r="AD51" s="27">
        <v>439.2</v>
      </c>
      <c r="AE51" s="26"/>
      <c r="AF51" s="25">
        <f t="shared" si="0"/>
        <v>61.946902654867273</v>
      </c>
      <c r="AG51" s="90"/>
      <c r="AH51" s="90"/>
      <c r="AI51" s="90"/>
      <c r="AJ51" s="90"/>
      <c r="AK51" s="23"/>
    </row>
    <row r="52" spans="1:37" ht="34.5" customHeight="1" x14ac:dyDescent="0.2">
      <c r="A52" s="35"/>
      <c r="B52" s="34"/>
      <c r="C52" s="34"/>
      <c r="D52" s="34"/>
      <c r="E52" s="34"/>
      <c r="F52" s="92" t="s">
        <v>187</v>
      </c>
      <c r="G52" s="93"/>
      <c r="H52" s="93"/>
      <c r="I52" s="93"/>
      <c r="J52" s="93"/>
      <c r="K52" s="93"/>
      <c r="L52" s="93"/>
      <c r="M52" s="94"/>
      <c r="N52" s="34"/>
      <c r="O52" s="34"/>
      <c r="P52" s="33"/>
      <c r="Q52" s="95" t="s">
        <v>188</v>
      </c>
      <c r="R52" s="31">
        <v>610</v>
      </c>
      <c r="S52" s="30"/>
      <c r="T52" s="30"/>
      <c r="U52" s="30"/>
      <c r="V52" s="30"/>
      <c r="W52" s="30"/>
      <c r="X52" s="29"/>
      <c r="Y52" s="28"/>
      <c r="Z52" s="27"/>
      <c r="AA52" s="27"/>
      <c r="AB52" s="28"/>
      <c r="AC52" s="28">
        <v>65.040000000000006</v>
      </c>
      <c r="AD52" s="27">
        <v>0</v>
      </c>
      <c r="AE52" s="26"/>
      <c r="AF52" s="25">
        <f t="shared" si="0"/>
        <v>-100</v>
      </c>
      <c r="AG52" s="24"/>
      <c r="AH52" s="24"/>
      <c r="AI52" s="24"/>
      <c r="AJ52" s="24"/>
      <c r="AK52" s="23"/>
    </row>
    <row r="53" spans="1:37" ht="23.25" customHeight="1" x14ac:dyDescent="0.2">
      <c r="A53" s="35"/>
      <c r="B53" s="85" t="s">
        <v>84</v>
      </c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32" t="s">
        <v>83</v>
      </c>
      <c r="R53" s="31" t="s">
        <v>56</v>
      </c>
      <c r="S53" s="87"/>
      <c r="T53" s="87"/>
      <c r="U53" s="87"/>
      <c r="V53" s="87"/>
      <c r="W53" s="87"/>
      <c r="X53" s="29">
        <v>0</v>
      </c>
      <c r="Y53" s="28">
        <v>9469.2000000000007</v>
      </c>
      <c r="Z53" s="88"/>
      <c r="AA53" s="88"/>
      <c r="AB53" s="89"/>
      <c r="AC53" s="28">
        <v>7819.6</v>
      </c>
      <c r="AD53" s="27">
        <v>9469.2000000000007</v>
      </c>
      <c r="AE53" s="26"/>
      <c r="AF53" s="25">
        <f t="shared" si="0"/>
        <v>21.095708220369318</v>
      </c>
      <c r="AG53" s="90"/>
      <c r="AH53" s="90"/>
      <c r="AI53" s="90"/>
      <c r="AJ53" s="90"/>
      <c r="AK53" s="23"/>
    </row>
    <row r="54" spans="1:37" ht="34.5" customHeight="1" x14ac:dyDescent="0.2">
      <c r="A54" s="35"/>
      <c r="B54" s="85" t="s">
        <v>82</v>
      </c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32" t="s">
        <v>81</v>
      </c>
      <c r="R54" s="31">
        <v>610</v>
      </c>
      <c r="S54" s="87"/>
      <c r="T54" s="87"/>
      <c r="U54" s="87"/>
      <c r="V54" s="87"/>
      <c r="W54" s="87"/>
      <c r="X54" s="29">
        <v>0</v>
      </c>
      <c r="Y54" s="28">
        <v>8591.7000000000007</v>
      </c>
      <c r="Z54" s="88"/>
      <c r="AA54" s="88"/>
      <c r="AB54" s="89"/>
      <c r="AC54" s="28">
        <v>7403.8</v>
      </c>
      <c r="AD54" s="27">
        <v>8591.7000000000007</v>
      </c>
      <c r="AE54" s="26"/>
      <c r="AF54" s="25">
        <f t="shared" si="0"/>
        <v>16.044463653799411</v>
      </c>
      <c r="AG54" s="90"/>
      <c r="AH54" s="90"/>
      <c r="AI54" s="90"/>
      <c r="AJ54" s="90"/>
      <c r="AK54" s="23"/>
    </row>
    <row r="55" spans="1:37" ht="34.5" customHeight="1" x14ac:dyDescent="0.2">
      <c r="A55" s="35"/>
      <c r="B55" s="85" t="s">
        <v>80</v>
      </c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32" t="s">
        <v>79</v>
      </c>
      <c r="R55" s="31">
        <v>610</v>
      </c>
      <c r="S55" s="87"/>
      <c r="T55" s="87"/>
      <c r="U55" s="87"/>
      <c r="V55" s="87"/>
      <c r="W55" s="87"/>
      <c r="X55" s="29">
        <v>0</v>
      </c>
      <c r="Y55" s="28">
        <v>700.5</v>
      </c>
      <c r="Z55" s="88"/>
      <c r="AA55" s="88"/>
      <c r="AB55" s="89"/>
      <c r="AC55" s="28">
        <v>415.8</v>
      </c>
      <c r="AD55" s="27">
        <v>700.5</v>
      </c>
      <c r="AE55" s="26"/>
      <c r="AF55" s="25">
        <f t="shared" si="0"/>
        <v>68.470418470418451</v>
      </c>
      <c r="AG55" s="90"/>
      <c r="AH55" s="90"/>
      <c r="AI55" s="90"/>
      <c r="AJ55" s="90"/>
      <c r="AK55" s="23"/>
    </row>
    <row r="56" spans="1:37" ht="45.75" customHeight="1" x14ac:dyDescent="0.2">
      <c r="A56" s="35"/>
      <c r="B56" s="85" t="s">
        <v>78</v>
      </c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32" t="s">
        <v>77</v>
      </c>
      <c r="R56" s="31">
        <v>610</v>
      </c>
      <c r="S56" s="87"/>
      <c r="T56" s="87"/>
      <c r="U56" s="87"/>
      <c r="V56" s="87"/>
      <c r="W56" s="87"/>
      <c r="X56" s="29">
        <v>0</v>
      </c>
      <c r="Y56" s="28">
        <v>177</v>
      </c>
      <c r="Z56" s="88"/>
      <c r="AA56" s="88"/>
      <c r="AB56" s="89"/>
      <c r="AC56" s="28">
        <v>0</v>
      </c>
      <c r="AD56" s="27">
        <v>177</v>
      </c>
      <c r="AE56" s="26"/>
      <c r="AF56" s="25"/>
      <c r="AG56" s="90"/>
      <c r="AH56" s="90"/>
      <c r="AI56" s="90"/>
      <c r="AJ56" s="90"/>
      <c r="AK56" s="23"/>
    </row>
    <row r="57" spans="1:37" ht="35.25" customHeight="1" x14ac:dyDescent="0.2">
      <c r="A57" s="35"/>
      <c r="B57" s="34"/>
      <c r="C57" s="34"/>
      <c r="D57" s="34"/>
      <c r="E57" s="34"/>
      <c r="F57" s="92" t="s">
        <v>189</v>
      </c>
      <c r="G57" s="93"/>
      <c r="H57" s="93"/>
      <c r="I57" s="93"/>
      <c r="J57" s="93"/>
      <c r="K57" s="93"/>
      <c r="L57" s="93"/>
      <c r="M57" s="94"/>
      <c r="N57" s="34"/>
      <c r="O57" s="34"/>
      <c r="P57" s="33"/>
      <c r="Q57" s="32" t="s">
        <v>190</v>
      </c>
      <c r="R57" s="31"/>
      <c r="S57" s="30"/>
      <c r="T57" s="30"/>
      <c r="U57" s="30"/>
      <c r="V57" s="30"/>
      <c r="W57" s="30"/>
      <c r="X57" s="29"/>
      <c r="Y57" s="28"/>
      <c r="Z57" s="27"/>
      <c r="AA57" s="27"/>
      <c r="AB57" s="28"/>
      <c r="AC57" s="28">
        <v>4471.8900000000003</v>
      </c>
      <c r="AD57" s="27">
        <v>0</v>
      </c>
      <c r="AE57" s="26"/>
      <c r="AF57" s="25">
        <f t="shared" si="0"/>
        <v>-100</v>
      </c>
      <c r="AG57" s="24"/>
      <c r="AH57" s="24"/>
      <c r="AI57" s="24"/>
      <c r="AJ57" s="24"/>
      <c r="AK57" s="23"/>
    </row>
    <row r="58" spans="1:37" ht="41.25" customHeight="1" x14ac:dyDescent="0.2">
      <c r="A58" s="35"/>
      <c r="B58" s="34"/>
      <c r="C58" s="34"/>
      <c r="D58" s="34"/>
      <c r="E58" s="34"/>
      <c r="F58" s="92" t="s">
        <v>191</v>
      </c>
      <c r="G58" s="93"/>
      <c r="H58" s="93"/>
      <c r="I58" s="93"/>
      <c r="J58" s="93"/>
      <c r="K58" s="93"/>
      <c r="L58" s="93"/>
      <c r="M58" s="94"/>
      <c r="N58" s="34"/>
      <c r="O58" s="34"/>
      <c r="P58" s="33"/>
      <c r="Q58" s="32" t="s">
        <v>192</v>
      </c>
      <c r="R58" s="31"/>
      <c r="S58" s="30"/>
      <c r="T58" s="30"/>
      <c r="U58" s="30"/>
      <c r="V58" s="30"/>
      <c r="W58" s="30"/>
      <c r="X58" s="29"/>
      <c r="Y58" s="28"/>
      <c r="Z58" s="27"/>
      <c r="AA58" s="27"/>
      <c r="AB58" s="28"/>
      <c r="AC58" s="28">
        <v>4471.8900000000003</v>
      </c>
      <c r="AD58" s="27">
        <v>0</v>
      </c>
      <c r="AE58" s="26"/>
      <c r="AF58" s="25">
        <f t="shared" si="0"/>
        <v>-100</v>
      </c>
      <c r="AG58" s="24"/>
      <c r="AH58" s="24"/>
      <c r="AI58" s="24"/>
      <c r="AJ58" s="24"/>
      <c r="AK58" s="23"/>
    </row>
    <row r="59" spans="1:37" ht="45.75" customHeight="1" x14ac:dyDescent="0.2">
      <c r="A59" s="35"/>
      <c r="B59" s="34"/>
      <c r="C59" s="34"/>
      <c r="D59" s="34"/>
      <c r="E59" s="34"/>
      <c r="F59" s="92" t="s">
        <v>193</v>
      </c>
      <c r="G59" s="93"/>
      <c r="H59" s="93"/>
      <c r="I59" s="93"/>
      <c r="J59" s="93"/>
      <c r="K59" s="93"/>
      <c r="L59" s="93"/>
      <c r="M59" s="94"/>
      <c r="N59" s="34"/>
      <c r="O59" s="34"/>
      <c r="P59" s="33"/>
      <c r="Q59" s="32" t="s">
        <v>194</v>
      </c>
      <c r="R59" s="31"/>
      <c r="S59" s="30"/>
      <c r="T59" s="30"/>
      <c r="U59" s="30"/>
      <c r="V59" s="30"/>
      <c r="W59" s="30"/>
      <c r="X59" s="29"/>
      <c r="Y59" s="28"/>
      <c r="Z59" s="27"/>
      <c r="AA59" s="27"/>
      <c r="AB59" s="28"/>
      <c r="AC59" s="28">
        <v>102.03</v>
      </c>
      <c r="AD59" s="27">
        <v>0</v>
      </c>
      <c r="AE59" s="26"/>
      <c r="AF59" s="25">
        <f t="shared" si="0"/>
        <v>-100</v>
      </c>
      <c r="AG59" s="24"/>
      <c r="AH59" s="24"/>
      <c r="AI59" s="24"/>
      <c r="AJ59" s="24"/>
      <c r="AK59" s="23"/>
    </row>
    <row r="60" spans="1:37" ht="45.75" customHeight="1" x14ac:dyDescent="0.2">
      <c r="A60" s="35"/>
      <c r="B60" s="34"/>
      <c r="C60" s="34"/>
      <c r="D60" s="34"/>
      <c r="E60" s="34"/>
      <c r="F60" s="92" t="s">
        <v>195</v>
      </c>
      <c r="G60" s="93"/>
      <c r="H60" s="93"/>
      <c r="I60" s="93"/>
      <c r="J60" s="93"/>
      <c r="K60" s="93"/>
      <c r="L60" s="93"/>
      <c r="M60" s="94"/>
      <c r="N60" s="34"/>
      <c r="O60" s="34"/>
      <c r="P60" s="33"/>
      <c r="Q60" s="32" t="s">
        <v>196</v>
      </c>
      <c r="R60" s="31">
        <v>610</v>
      </c>
      <c r="S60" s="30"/>
      <c r="T60" s="30"/>
      <c r="U60" s="30"/>
      <c r="V60" s="30"/>
      <c r="W60" s="30"/>
      <c r="X60" s="29"/>
      <c r="Y60" s="28"/>
      <c r="Z60" s="27"/>
      <c r="AA60" s="27"/>
      <c r="AB60" s="28"/>
      <c r="AC60" s="28">
        <v>102.03</v>
      </c>
      <c r="AD60" s="27">
        <v>0</v>
      </c>
      <c r="AE60" s="26"/>
      <c r="AF60" s="25">
        <f t="shared" si="0"/>
        <v>-100</v>
      </c>
      <c r="AG60" s="24"/>
      <c r="AH60" s="24"/>
      <c r="AI60" s="24"/>
      <c r="AJ60" s="24"/>
      <c r="AK60" s="23"/>
    </row>
    <row r="61" spans="1:37" ht="23.25" customHeight="1" x14ac:dyDescent="0.2">
      <c r="A61" s="35"/>
      <c r="B61" s="85" t="s">
        <v>76</v>
      </c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32" t="s">
        <v>75</v>
      </c>
      <c r="R61" s="31" t="s">
        <v>56</v>
      </c>
      <c r="S61" s="87"/>
      <c r="T61" s="87"/>
      <c r="U61" s="87"/>
      <c r="V61" s="87"/>
      <c r="W61" s="87"/>
      <c r="X61" s="29">
        <v>0</v>
      </c>
      <c r="Y61" s="28">
        <v>353.9</v>
      </c>
      <c r="Z61" s="88"/>
      <c r="AA61" s="88"/>
      <c r="AB61" s="89"/>
      <c r="AC61" s="28">
        <v>0</v>
      </c>
      <c r="AD61" s="27">
        <v>353.92</v>
      </c>
      <c r="AE61" s="26"/>
      <c r="AF61" s="25"/>
      <c r="AG61" s="90"/>
      <c r="AH61" s="90"/>
      <c r="AI61" s="90"/>
      <c r="AJ61" s="90"/>
      <c r="AK61" s="23"/>
    </row>
    <row r="62" spans="1:37" ht="45.75" customHeight="1" x14ac:dyDescent="0.2">
      <c r="A62" s="35"/>
      <c r="B62" s="85" t="s">
        <v>74</v>
      </c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32" t="s">
        <v>73</v>
      </c>
      <c r="R62" s="31">
        <v>610</v>
      </c>
      <c r="S62" s="87"/>
      <c r="T62" s="87"/>
      <c r="U62" s="87"/>
      <c r="V62" s="87"/>
      <c r="W62" s="87"/>
      <c r="X62" s="29">
        <v>0</v>
      </c>
      <c r="Y62" s="28">
        <v>353.9</v>
      </c>
      <c r="Z62" s="88"/>
      <c r="AA62" s="88"/>
      <c r="AB62" s="89"/>
      <c r="AC62" s="28">
        <v>0</v>
      </c>
      <c r="AD62" s="27">
        <v>353.92</v>
      </c>
      <c r="AE62" s="26"/>
      <c r="AF62" s="25"/>
      <c r="AG62" s="90"/>
      <c r="AH62" s="90"/>
      <c r="AI62" s="90"/>
      <c r="AJ62" s="90"/>
      <c r="AK62" s="23"/>
    </row>
    <row r="63" spans="1:37" ht="23.25" customHeight="1" x14ac:dyDescent="0.2">
      <c r="A63" s="35"/>
      <c r="B63" s="85" t="s">
        <v>71</v>
      </c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32" t="s">
        <v>72</v>
      </c>
      <c r="R63" s="31" t="s">
        <v>56</v>
      </c>
      <c r="S63" s="87"/>
      <c r="T63" s="87"/>
      <c r="U63" s="87"/>
      <c r="V63" s="87"/>
      <c r="W63" s="87"/>
      <c r="X63" s="29">
        <v>0</v>
      </c>
      <c r="Y63" s="28">
        <v>41.2</v>
      </c>
      <c r="Z63" s="88"/>
      <c r="AA63" s="88"/>
      <c r="AB63" s="89"/>
      <c r="AC63" s="28">
        <v>61.6</v>
      </c>
      <c r="AD63" s="27">
        <v>41.2</v>
      </c>
      <c r="AE63" s="26"/>
      <c r="AF63" s="25">
        <f t="shared" si="0"/>
        <v>-33.116883116883116</v>
      </c>
      <c r="AG63" s="90"/>
      <c r="AH63" s="90"/>
      <c r="AI63" s="90"/>
      <c r="AJ63" s="90"/>
      <c r="AK63" s="23"/>
    </row>
    <row r="64" spans="1:37" ht="23.25" customHeight="1" x14ac:dyDescent="0.2">
      <c r="A64" s="35"/>
      <c r="B64" s="85" t="s">
        <v>71</v>
      </c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32" t="s">
        <v>70</v>
      </c>
      <c r="R64" s="31" t="s">
        <v>56</v>
      </c>
      <c r="S64" s="87"/>
      <c r="T64" s="87"/>
      <c r="U64" s="87"/>
      <c r="V64" s="87"/>
      <c r="W64" s="87"/>
      <c r="X64" s="29">
        <v>0</v>
      </c>
      <c r="Y64" s="28">
        <v>41.2</v>
      </c>
      <c r="Z64" s="88"/>
      <c r="AA64" s="88"/>
      <c r="AB64" s="89"/>
      <c r="AC64" s="28">
        <v>61.6</v>
      </c>
      <c r="AD64" s="27">
        <v>41.2</v>
      </c>
      <c r="AE64" s="26"/>
      <c r="AF64" s="25">
        <f t="shared" si="0"/>
        <v>-33.116883116883116</v>
      </c>
      <c r="AG64" s="90"/>
      <c r="AH64" s="90"/>
      <c r="AI64" s="90"/>
      <c r="AJ64" s="90"/>
      <c r="AK64" s="23"/>
    </row>
    <row r="65" spans="1:37" ht="23.25" customHeight="1" x14ac:dyDescent="0.2">
      <c r="A65" s="35"/>
      <c r="B65" s="85" t="s">
        <v>69</v>
      </c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32" t="s">
        <v>68</v>
      </c>
      <c r="R65" s="31" t="s">
        <v>56</v>
      </c>
      <c r="S65" s="87"/>
      <c r="T65" s="87"/>
      <c r="U65" s="87"/>
      <c r="V65" s="87"/>
      <c r="W65" s="87"/>
      <c r="X65" s="29">
        <v>0</v>
      </c>
      <c r="Y65" s="28">
        <v>41.2</v>
      </c>
      <c r="Z65" s="88"/>
      <c r="AA65" s="88"/>
      <c r="AB65" s="89"/>
      <c r="AC65" s="28">
        <v>61.6</v>
      </c>
      <c r="AD65" s="27">
        <v>41.2</v>
      </c>
      <c r="AE65" s="26"/>
      <c r="AF65" s="25">
        <f t="shared" si="0"/>
        <v>-33.116883116883116</v>
      </c>
      <c r="AG65" s="90"/>
      <c r="AH65" s="90"/>
      <c r="AI65" s="90"/>
      <c r="AJ65" s="90"/>
      <c r="AK65" s="23"/>
    </row>
    <row r="66" spans="1:37" ht="34.5" customHeight="1" x14ac:dyDescent="0.2">
      <c r="A66" s="35"/>
      <c r="B66" s="85" t="s">
        <v>67</v>
      </c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32" t="s">
        <v>66</v>
      </c>
      <c r="R66" s="31">
        <v>240</v>
      </c>
      <c r="S66" s="87"/>
      <c r="T66" s="87"/>
      <c r="U66" s="87"/>
      <c r="V66" s="87"/>
      <c r="W66" s="87"/>
      <c r="X66" s="29">
        <v>0</v>
      </c>
      <c r="Y66" s="28">
        <v>41.2</v>
      </c>
      <c r="Z66" s="88"/>
      <c r="AA66" s="88"/>
      <c r="AB66" s="89"/>
      <c r="AC66" s="28">
        <v>61.6</v>
      </c>
      <c r="AD66" s="27">
        <v>41.2</v>
      </c>
      <c r="AE66" s="26"/>
      <c r="AF66" s="25">
        <f t="shared" si="0"/>
        <v>-33.116883116883116</v>
      </c>
      <c r="AG66" s="90"/>
      <c r="AH66" s="90"/>
      <c r="AI66" s="90"/>
      <c r="AJ66" s="90"/>
      <c r="AK66" s="23"/>
    </row>
    <row r="67" spans="1:37" ht="34.5" customHeight="1" x14ac:dyDescent="0.2">
      <c r="A67" s="35"/>
      <c r="B67" s="34"/>
      <c r="C67" s="34"/>
      <c r="D67" s="34"/>
      <c r="E67" s="34"/>
      <c r="F67" s="101" t="s">
        <v>197</v>
      </c>
      <c r="G67" s="102"/>
      <c r="H67" s="102"/>
      <c r="I67" s="102"/>
      <c r="J67" s="102"/>
      <c r="K67" s="102"/>
      <c r="L67" s="102"/>
      <c r="M67" s="103"/>
      <c r="N67" s="100"/>
      <c r="O67" s="100"/>
      <c r="P67" s="100"/>
      <c r="Q67" s="106" t="s">
        <v>198</v>
      </c>
      <c r="R67" s="107" t="s">
        <v>56</v>
      </c>
      <c r="S67" s="100"/>
      <c r="T67" s="99"/>
      <c r="U67" s="98" t="s">
        <v>198</v>
      </c>
      <c r="V67" s="30"/>
      <c r="W67" s="30"/>
      <c r="X67" s="29"/>
      <c r="Y67" s="28"/>
      <c r="Z67" s="27"/>
      <c r="AA67" s="27"/>
      <c r="AB67" s="28"/>
      <c r="AC67" s="108">
        <v>267.44</v>
      </c>
      <c r="AD67" s="27">
        <v>0</v>
      </c>
      <c r="AE67" s="26"/>
      <c r="AF67" s="25">
        <f t="shared" si="0"/>
        <v>-100</v>
      </c>
      <c r="AG67" s="24"/>
      <c r="AH67" s="24"/>
      <c r="AI67" s="24"/>
      <c r="AJ67" s="24"/>
      <c r="AK67" s="23"/>
    </row>
    <row r="68" spans="1:37" ht="34.5" customHeight="1" x14ac:dyDescent="0.2">
      <c r="A68" s="35"/>
      <c r="B68" s="34"/>
      <c r="C68" s="34"/>
      <c r="D68" s="34"/>
      <c r="E68" s="34"/>
      <c r="F68" s="101" t="s">
        <v>197</v>
      </c>
      <c r="G68" s="102"/>
      <c r="H68" s="102"/>
      <c r="I68" s="102"/>
      <c r="J68" s="102"/>
      <c r="K68" s="102"/>
      <c r="L68" s="102"/>
      <c r="M68" s="103"/>
      <c r="N68" s="105"/>
      <c r="O68" s="105"/>
      <c r="P68" s="105"/>
      <c r="Q68" s="106" t="s">
        <v>205</v>
      </c>
      <c r="R68" s="107" t="s">
        <v>56</v>
      </c>
      <c r="S68" s="105"/>
      <c r="T68" s="105"/>
      <c r="U68" s="105"/>
      <c r="V68" s="105"/>
      <c r="W68" s="105"/>
      <c r="X68" s="105"/>
      <c r="Y68" s="105"/>
      <c r="Z68" s="105"/>
      <c r="AA68" s="104"/>
      <c r="AB68" s="28"/>
      <c r="AC68" s="108">
        <v>267.44</v>
      </c>
      <c r="AD68" s="27">
        <v>0</v>
      </c>
      <c r="AE68" s="26"/>
      <c r="AF68" s="25">
        <f t="shared" si="0"/>
        <v>-100</v>
      </c>
      <c r="AG68" s="24"/>
      <c r="AH68" s="24"/>
      <c r="AI68" s="24"/>
      <c r="AJ68" s="24"/>
      <c r="AK68" s="23"/>
    </row>
    <row r="69" spans="1:37" ht="34.5" customHeight="1" x14ac:dyDescent="0.2">
      <c r="A69" s="35"/>
      <c r="B69" s="34"/>
      <c r="C69" s="34"/>
      <c r="D69" s="34"/>
      <c r="E69" s="34"/>
      <c r="F69" s="101" t="s">
        <v>199</v>
      </c>
      <c r="G69" s="102"/>
      <c r="H69" s="102"/>
      <c r="I69" s="102"/>
      <c r="J69" s="102"/>
      <c r="K69" s="102"/>
      <c r="L69" s="102"/>
      <c r="M69" s="103"/>
      <c r="N69" s="105"/>
      <c r="O69" s="105"/>
      <c r="P69" s="105"/>
      <c r="Q69" s="106" t="s">
        <v>206</v>
      </c>
      <c r="R69" s="107" t="s">
        <v>56</v>
      </c>
      <c r="S69" s="105"/>
      <c r="T69" s="105"/>
      <c r="U69" s="105"/>
      <c r="V69" s="105"/>
      <c r="W69" s="105"/>
      <c r="X69" s="105"/>
      <c r="Y69" s="105"/>
      <c r="Z69" s="105"/>
      <c r="AA69" s="104"/>
      <c r="AB69" s="28"/>
      <c r="AC69" s="108">
        <v>267.44</v>
      </c>
      <c r="AD69" s="27">
        <v>0</v>
      </c>
      <c r="AE69" s="26"/>
      <c r="AF69" s="25">
        <f t="shared" si="0"/>
        <v>-100</v>
      </c>
      <c r="AG69" s="24"/>
      <c r="AH69" s="24"/>
      <c r="AI69" s="24"/>
      <c r="AJ69" s="24"/>
      <c r="AK69" s="23"/>
    </row>
    <row r="70" spans="1:37" ht="34.5" customHeight="1" x14ac:dyDescent="0.2">
      <c r="A70" s="35"/>
      <c r="B70" s="34"/>
      <c r="C70" s="34"/>
      <c r="D70" s="34"/>
      <c r="E70" s="34"/>
      <c r="F70" s="101" t="s">
        <v>200</v>
      </c>
      <c r="G70" s="102"/>
      <c r="H70" s="102"/>
      <c r="I70" s="102"/>
      <c r="J70" s="102"/>
      <c r="K70" s="102"/>
      <c r="L70" s="102"/>
      <c r="M70" s="103"/>
      <c r="N70" s="105"/>
      <c r="O70" s="105"/>
      <c r="P70" s="105"/>
      <c r="Q70" s="106" t="s">
        <v>207</v>
      </c>
      <c r="R70" s="107">
        <v>810</v>
      </c>
      <c r="S70" s="105"/>
      <c r="T70" s="105"/>
      <c r="U70" s="105"/>
      <c r="V70" s="105"/>
      <c r="W70" s="105"/>
      <c r="X70" s="105"/>
      <c r="Y70" s="105"/>
      <c r="Z70" s="105"/>
      <c r="AA70" s="104"/>
      <c r="AB70" s="28"/>
      <c r="AC70" s="108">
        <v>252.46</v>
      </c>
      <c r="AD70" s="27">
        <v>0</v>
      </c>
      <c r="AE70" s="26"/>
      <c r="AF70" s="25">
        <f t="shared" si="0"/>
        <v>-100</v>
      </c>
      <c r="AG70" s="24"/>
      <c r="AH70" s="24"/>
      <c r="AI70" s="24"/>
      <c r="AJ70" s="24"/>
      <c r="AK70" s="23"/>
    </row>
    <row r="71" spans="1:37" ht="34.5" customHeight="1" x14ac:dyDescent="0.2">
      <c r="A71" s="35"/>
      <c r="B71" s="34"/>
      <c r="C71" s="34"/>
      <c r="D71" s="34"/>
      <c r="E71" s="34"/>
      <c r="F71" s="101" t="s">
        <v>201</v>
      </c>
      <c r="G71" s="102"/>
      <c r="H71" s="102"/>
      <c r="I71" s="102"/>
      <c r="J71" s="102"/>
      <c r="K71" s="102"/>
      <c r="L71" s="102"/>
      <c r="M71" s="103"/>
      <c r="N71" s="105"/>
      <c r="O71" s="105"/>
      <c r="P71" s="105"/>
      <c r="Q71" s="106" t="s">
        <v>208</v>
      </c>
      <c r="R71" s="107">
        <v>810</v>
      </c>
      <c r="S71" s="105"/>
      <c r="T71" s="105"/>
      <c r="U71" s="105"/>
      <c r="V71" s="105"/>
      <c r="W71" s="105"/>
      <c r="X71" s="105"/>
      <c r="Y71" s="105"/>
      <c r="Z71" s="105"/>
      <c r="AA71" s="104"/>
      <c r="AB71" s="28"/>
      <c r="AC71" s="108">
        <v>14.98</v>
      </c>
      <c r="AD71" s="27">
        <v>0</v>
      </c>
      <c r="AE71" s="26"/>
      <c r="AF71" s="25">
        <f t="shared" si="0"/>
        <v>-100</v>
      </c>
      <c r="AG71" s="24"/>
      <c r="AH71" s="24"/>
      <c r="AI71" s="24"/>
      <c r="AJ71" s="24"/>
      <c r="AK71" s="23"/>
    </row>
    <row r="72" spans="1:37" ht="34.5" customHeight="1" x14ac:dyDescent="0.2">
      <c r="A72" s="35"/>
      <c r="B72" s="34"/>
      <c r="C72" s="34"/>
      <c r="D72" s="34"/>
      <c r="E72" s="34"/>
      <c r="F72" s="101" t="s">
        <v>202</v>
      </c>
      <c r="G72" s="102"/>
      <c r="H72" s="102"/>
      <c r="I72" s="102"/>
      <c r="J72" s="102"/>
      <c r="K72" s="102"/>
      <c r="L72" s="102"/>
      <c r="M72" s="103"/>
      <c r="N72" s="105"/>
      <c r="O72" s="105"/>
      <c r="P72" s="105"/>
      <c r="Q72" s="106" t="s">
        <v>209</v>
      </c>
      <c r="R72" s="107" t="s">
        <v>56</v>
      </c>
      <c r="S72" s="105"/>
      <c r="T72" s="105"/>
      <c r="U72" s="105"/>
      <c r="V72" s="105"/>
      <c r="W72" s="105"/>
      <c r="X72" s="105"/>
      <c r="Y72" s="105"/>
      <c r="Z72" s="105"/>
      <c r="AA72" s="104"/>
      <c r="AB72" s="28"/>
      <c r="AC72" s="108">
        <v>2772.74</v>
      </c>
      <c r="AD72" s="27">
        <v>0</v>
      </c>
      <c r="AE72" s="26"/>
      <c r="AF72" s="25">
        <f t="shared" si="0"/>
        <v>-100</v>
      </c>
      <c r="AG72" s="24"/>
      <c r="AH72" s="24"/>
      <c r="AI72" s="24"/>
      <c r="AJ72" s="24"/>
      <c r="AK72" s="23"/>
    </row>
    <row r="73" spans="1:37" ht="34.5" customHeight="1" x14ac:dyDescent="0.2">
      <c r="A73" s="35"/>
      <c r="B73" s="34"/>
      <c r="C73" s="34"/>
      <c r="D73" s="34"/>
      <c r="E73" s="34"/>
      <c r="F73" s="101" t="s">
        <v>202</v>
      </c>
      <c r="G73" s="102"/>
      <c r="H73" s="102"/>
      <c r="I73" s="102"/>
      <c r="J73" s="102"/>
      <c r="K73" s="102"/>
      <c r="L73" s="102"/>
      <c r="M73" s="103"/>
      <c r="N73" s="105"/>
      <c r="O73" s="105"/>
      <c r="P73" s="105"/>
      <c r="Q73" s="106" t="s">
        <v>210</v>
      </c>
      <c r="R73" s="107" t="s">
        <v>56</v>
      </c>
      <c r="S73" s="105"/>
      <c r="T73" s="105"/>
      <c r="U73" s="105"/>
      <c r="V73" s="105"/>
      <c r="W73" s="105"/>
      <c r="X73" s="105"/>
      <c r="Y73" s="105"/>
      <c r="Z73" s="105"/>
      <c r="AA73" s="104"/>
      <c r="AB73" s="28"/>
      <c r="AC73" s="108">
        <v>2772.74</v>
      </c>
      <c r="AD73" s="27">
        <v>0</v>
      </c>
      <c r="AE73" s="26"/>
      <c r="AF73" s="25">
        <f t="shared" si="0"/>
        <v>-100</v>
      </c>
      <c r="AG73" s="24"/>
      <c r="AH73" s="24"/>
      <c r="AI73" s="24"/>
      <c r="AJ73" s="24"/>
      <c r="AK73" s="23"/>
    </row>
    <row r="74" spans="1:37" ht="34.5" customHeight="1" x14ac:dyDescent="0.2">
      <c r="A74" s="35"/>
      <c r="B74" s="34"/>
      <c r="C74" s="34"/>
      <c r="D74" s="34"/>
      <c r="E74" s="34"/>
      <c r="F74" s="101" t="s">
        <v>203</v>
      </c>
      <c r="G74" s="102"/>
      <c r="H74" s="102"/>
      <c r="I74" s="102"/>
      <c r="J74" s="102"/>
      <c r="K74" s="102"/>
      <c r="L74" s="102"/>
      <c r="M74" s="103"/>
      <c r="N74" s="105"/>
      <c r="O74" s="105"/>
      <c r="P74" s="105"/>
      <c r="Q74" s="106" t="s">
        <v>211</v>
      </c>
      <c r="R74" s="107" t="s">
        <v>56</v>
      </c>
      <c r="S74" s="105"/>
      <c r="T74" s="105"/>
      <c r="U74" s="105"/>
      <c r="V74" s="105"/>
      <c r="W74" s="105"/>
      <c r="X74" s="105"/>
      <c r="Y74" s="105"/>
      <c r="Z74" s="105"/>
      <c r="AA74" s="104"/>
      <c r="AB74" s="28"/>
      <c r="AC74" s="108">
        <v>2772.74</v>
      </c>
      <c r="AD74" s="27">
        <v>0</v>
      </c>
      <c r="AE74" s="26"/>
      <c r="AF74" s="25">
        <f t="shared" si="0"/>
        <v>-100</v>
      </c>
      <c r="AG74" s="24"/>
      <c r="AH74" s="24"/>
      <c r="AI74" s="24"/>
      <c r="AJ74" s="24"/>
      <c r="AK74" s="23"/>
    </row>
    <row r="75" spans="1:37" ht="34.5" customHeight="1" x14ac:dyDescent="0.2">
      <c r="A75" s="35"/>
      <c r="B75" s="34"/>
      <c r="C75" s="34"/>
      <c r="D75" s="34"/>
      <c r="E75" s="34"/>
      <c r="F75" s="101" t="s">
        <v>204</v>
      </c>
      <c r="G75" s="102"/>
      <c r="H75" s="102"/>
      <c r="I75" s="102"/>
      <c r="J75" s="102"/>
      <c r="K75" s="102"/>
      <c r="L75" s="102"/>
      <c r="M75" s="103"/>
      <c r="N75" s="105"/>
      <c r="O75" s="105"/>
      <c r="P75" s="105"/>
      <c r="Q75" s="106" t="s">
        <v>212</v>
      </c>
      <c r="R75" s="107">
        <v>320</v>
      </c>
      <c r="S75" s="105"/>
      <c r="T75" s="105"/>
      <c r="U75" s="105"/>
      <c r="V75" s="105"/>
      <c r="W75" s="105"/>
      <c r="X75" s="105"/>
      <c r="Y75" s="105"/>
      <c r="Z75" s="105"/>
      <c r="AA75" s="104"/>
      <c r="AB75" s="28"/>
      <c r="AC75" s="108">
        <v>2772.74</v>
      </c>
      <c r="AD75" s="27">
        <v>0</v>
      </c>
      <c r="AE75" s="26"/>
      <c r="AF75" s="25">
        <f t="shared" si="0"/>
        <v>-100</v>
      </c>
      <c r="AG75" s="24"/>
      <c r="AH75" s="24"/>
      <c r="AI75" s="24"/>
      <c r="AJ75" s="24"/>
      <c r="AK75" s="23"/>
    </row>
    <row r="76" spans="1:37" ht="34.5" customHeight="1" x14ac:dyDescent="0.2">
      <c r="A76" s="35"/>
      <c r="B76" s="85" t="s">
        <v>64</v>
      </c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32" t="s">
        <v>65</v>
      </c>
      <c r="R76" s="31" t="s">
        <v>56</v>
      </c>
      <c r="S76" s="87"/>
      <c r="T76" s="87"/>
      <c r="U76" s="87"/>
      <c r="V76" s="87"/>
      <c r="W76" s="87"/>
      <c r="X76" s="29">
        <v>0</v>
      </c>
      <c r="Y76" s="28">
        <v>974.3</v>
      </c>
      <c r="Z76" s="88"/>
      <c r="AA76" s="88"/>
      <c r="AB76" s="89"/>
      <c r="AC76" s="28">
        <v>714.7</v>
      </c>
      <c r="AD76" s="27">
        <v>974.3</v>
      </c>
      <c r="AE76" s="26"/>
      <c r="AF76" s="25">
        <f t="shared" si="0"/>
        <v>36.322932699034538</v>
      </c>
      <c r="AG76" s="90"/>
      <c r="AH76" s="90"/>
      <c r="AI76" s="90"/>
      <c r="AJ76" s="90"/>
      <c r="AK76" s="23"/>
    </row>
    <row r="77" spans="1:37" ht="34.5" customHeight="1" x14ac:dyDescent="0.2">
      <c r="A77" s="35"/>
      <c r="B77" s="85" t="s">
        <v>64</v>
      </c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32" t="s">
        <v>63</v>
      </c>
      <c r="R77" s="31" t="s">
        <v>56</v>
      </c>
      <c r="S77" s="87"/>
      <c r="T77" s="87"/>
      <c r="U77" s="87"/>
      <c r="V77" s="87"/>
      <c r="W77" s="87"/>
      <c r="X77" s="29">
        <v>0</v>
      </c>
      <c r="Y77" s="28">
        <v>974.3</v>
      </c>
      <c r="Z77" s="88"/>
      <c r="AA77" s="88"/>
      <c r="AB77" s="89"/>
      <c r="AC77" s="28">
        <v>714.7</v>
      </c>
      <c r="AD77" s="27">
        <v>974.3</v>
      </c>
      <c r="AE77" s="26"/>
      <c r="AF77" s="25">
        <f t="shared" si="0"/>
        <v>36.322932699034538</v>
      </c>
      <c r="AG77" s="90"/>
      <c r="AH77" s="90"/>
      <c r="AI77" s="90"/>
      <c r="AJ77" s="90"/>
      <c r="AK77" s="23"/>
    </row>
    <row r="78" spans="1:37" ht="45.75" customHeight="1" x14ac:dyDescent="0.2">
      <c r="A78" s="35"/>
      <c r="B78" s="85" t="s">
        <v>62</v>
      </c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32" t="s">
        <v>61</v>
      </c>
      <c r="R78" s="31" t="s">
        <v>56</v>
      </c>
      <c r="S78" s="87"/>
      <c r="T78" s="87"/>
      <c r="U78" s="87"/>
      <c r="V78" s="87"/>
      <c r="W78" s="87"/>
      <c r="X78" s="29">
        <v>0</v>
      </c>
      <c r="Y78" s="28">
        <v>974.3</v>
      </c>
      <c r="Z78" s="88"/>
      <c r="AA78" s="88"/>
      <c r="AB78" s="89"/>
      <c r="AC78" s="28">
        <v>714.7</v>
      </c>
      <c r="AD78" s="27">
        <v>974.3</v>
      </c>
      <c r="AE78" s="26"/>
      <c r="AF78" s="25">
        <f t="shared" si="0"/>
        <v>36.322932699034538</v>
      </c>
      <c r="AG78" s="90"/>
      <c r="AH78" s="90"/>
      <c r="AI78" s="90"/>
      <c r="AJ78" s="90"/>
      <c r="AK78" s="23"/>
    </row>
    <row r="79" spans="1:37" ht="34.5" customHeight="1" x14ac:dyDescent="0.2">
      <c r="A79" s="35"/>
      <c r="B79" s="85" t="s">
        <v>60</v>
      </c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32" t="s">
        <v>59</v>
      </c>
      <c r="R79" s="31">
        <v>610</v>
      </c>
      <c r="S79" s="87"/>
      <c r="T79" s="87"/>
      <c r="U79" s="87"/>
      <c r="V79" s="87"/>
      <c r="W79" s="87"/>
      <c r="X79" s="29">
        <v>0</v>
      </c>
      <c r="Y79" s="28">
        <v>974.3</v>
      </c>
      <c r="Z79" s="88"/>
      <c r="AA79" s="88"/>
      <c r="AB79" s="89"/>
      <c r="AC79" s="28">
        <v>714.7</v>
      </c>
      <c r="AD79" s="27">
        <v>974.3</v>
      </c>
      <c r="AE79" s="26"/>
      <c r="AF79" s="25">
        <f t="shared" si="0"/>
        <v>36.322932699034538</v>
      </c>
      <c r="AG79" s="90"/>
      <c r="AH79" s="90"/>
      <c r="AI79" s="90"/>
      <c r="AJ79" s="90"/>
      <c r="AK79" s="23"/>
    </row>
    <row r="80" spans="1:37" ht="19.5" customHeight="1" x14ac:dyDescent="0.2">
      <c r="A80" s="35"/>
      <c r="B80" s="85" t="s">
        <v>58</v>
      </c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32" t="s">
        <v>57</v>
      </c>
      <c r="R80" s="31" t="s">
        <v>56</v>
      </c>
      <c r="S80" s="87"/>
      <c r="T80" s="87"/>
      <c r="U80" s="87"/>
      <c r="V80" s="87"/>
      <c r="W80" s="87"/>
      <c r="X80" s="29">
        <v>0</v>
      </c>
      <c r="Y80" s="28">
        <v>60065.2</v>
      </c>
      <c r="Z80" s="88"/>
      <c r="AA80" s="88"/>
      <c r="AB80" s="89"/>
      <c r="AC80" s="28">
        <v>46115.93</v>
      </c>
      <c r="AD80" s="27">
        <v>60065.21</v>
      </c>
      <c r="AE80" s="26"/>
      <c r="AF80" s="25">
        <f t="shared" si="0"/>
        <v>30.248289473941014</v>
      </c>
      <c r="AG80" s="90"/>
      <c r="AH80" s="90"/>
      <c r="AI80" s="90"/>
      <c r="AJ80" s="90"/>
      <c r="AK80" s="23"/>
    </row>
    <row r="81" spans="1:37" ht="34.5" customHeight="1" x14ac:dyDescent="0.2">
      <c r="A81" s="35"/>
      <c r="B81" s="85" t="s">
        <v>55</v>
      </c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32" t="s">
        <v>54</v>
      </c>
      <c r="R81" s="31">
        <v>240</v>
      </c>
      <c r="S81" s="87"/>
      <c r="T81" s="87"/>
      <c r="U81" s="87"/>
      <c r="V81" s="87"/>
      <c r="W81" s="87"/>
      <c r="X81" s="29">
        <v>0</v>
      </c>
      <c r="Y81" s="28">
        <v>16.8</v>
      </c>
      <c r="Z81" s="88"/>
      <c r="AA81" s="88"/>
      <c r="AB81" s="89"/>
      <c r="AC81" s="28">
        <v>21.8</v>
      </c>
      <c r="AD81" s="27">
        <v>16.77</v>
      </c>
      <c r="AE81" s="26"/>
      <c r="AF81" s="25">
        <f t="shared" si="0"/>
        <v>-23.073394495412842</v>
      </c>
      <c r="AG81" s="90"/>
      <c r="AH81" s="90"/>
      <c r="AI81" s="90"/>
      <c r="AJ81" s="90"/>
      <c r="AK81" s="23"/>
    </row>
    <row r="82" spans="1:37" ht="45.75" customHeight="1" x14ac:dyDescent="0.2">
      <c r="A82" s="35"/>
      <c r="B82" s="85" t="s">
        <v>53</v>
      </c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32" t="s">
        <v>50</v>
      </c>
      <c r="R82" s="31">
        <v>120</v>
      </c>
      <c r="S82" s="87"/>
      <c r="T82" s="87"/>
      <c r="U82" s="87"/>
      <c r="V82" s="87"/>
      <c r="W82" s="87"/>
      <c r="X82" s="29">
        <v>0</v>
      </c>
      <c r="Y82" s="28">
        <v>14481.3</v>
      </c>
      <c r="Z82" s="88"/>
      <c r="AA82" s="88"/>
      <c r="AB82" s="89"/>
      <c r="AC82" s="28">
        <v>12961.34</v>
      </c>
      <c r="AD82" s="27">
        <v>14481.31</v>
      </c>
      <c r="AE82" s="26"/>
      <c r="AF82" s="25">
        <f t="shared" si="0"/>
        <v>11.726951071416991</v>
      </c>
      <c r="AG82" s="90"/>
      <c r="AH82" s="90"/>
      <c r="AI82" s="90"/>
      <c r="AJ82" s="90"/>
      <c r="AK82" s="23"/>
    </row>
    <row r="83" spans="1:37" ht="45.75" customHeight="1" x14ac:dyDescent="0.2">
      <c r="A83" s="35"/>
      <c r="B83" s="85" t="s">
        <v>52</v>
      </c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32" t="s">
        <v>50</v>
      </c>
      <c r="R83" s="31">
        <v>240</v>
      </c>
      <c r="S83" s="87"/>
      <c r="T83" s="87"/>
      <c r="U83" s="87"/>
      <c r="V83" s="87"/>
      <c r="W83" s="87"/>
      <c r="X83" s="29">
        <v>0</v>
      </c>
      <c r="Y83" s="28">
        <v>1326.3</v>
      </c>
      <c r="Z83" s="88"/>
      <c r="AA83" s="88"/>
      <c r="AB83" s="89"/>
      <c r="AC83" s="28">
        <v>1070.78</v>
      </c>
      <c r="AD83" s="27">
        <v>1326.26</v>
      </c>
      <c r="AE83" s="26"/>
      <c r="AF83" s="25">
        <f t="shared" si="0"/>
        <v>23.859242794971891</v>
      </c>
      <c r="AG83" s="90"/>
      <c r="AH83" s="90"/>
      <c r="AI83" s="90"/>
      <c r="AJ83" s="90"/>
      <c r="AK83" s="23"/>
    </row>
    <row r="84" spans="1:37" ht="34.5" customHeight="1" x14ac:dyDescent="0.2">
      <c r="A84" s="35"/>
      <c r="B84" s="85" t="s">
        <v>51</v>
      </c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32" t="s">
        <v>50</v>
      </c>
      <c r="R84" s="31">
        <v>850</v>
      </c>
      <c r="S84" s="87"/>
      <c r="T84" s="87"/>
      <c r="U84" s="87"/>
      <c r="V84" s="87"/>
      <c r="W84" s="87"/>
      <c r="X84" s="29">
        <v>0</v>
      </c>
      <c r="Y84" s="28">
        <v>215.4</v>
      </c>
      <c r="Z84" s="88"/>
      <c r="AA84" s="88"/>
      <c r="AB84" s="89"/>
      <c r="AC84" s="28">
        <v>66.72</v>
      </c>
      <c r="AD84" s="27">
        <v>215.44</v>
      </c>
      <c r="AE84" s="26"/>
      <c r="AF84" s="25">
        <f t="shared" si="0"/>
        <v>222.90167865707434</v>
      </c>
      <c r="AG84" s="90"/>
      <c r="AH84" s="90"/>
      <c r="AI84" s="90"/>
      <c r="AJ84" s="90"/>
      <c r="AK84" s="23"/>
    </row>
    <row r="85" spans="1:37" ht="34.5" customHeight="1" x14ac:dyDescent="0.2">
      <c r="A85" s="35"/>
      <c r="B85" s="85" t="s">
        <v>49</v>
      </c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32" t="s">
        <v>48</v>
      </c>
      <c r="R85" s="31">
        <v>120</v>
      </c>
      <c r="S85" s="87"/>
      <c r="T85" s="87"/>
      <c r="U85" s="87"/>
      <c r="V85" s="87"/>
      <c r="W85" s="87"/>
      <c r="X85" s="29">
        <v>0</v>
      </c>
      <c r="Y85" s="28">
        <v>1550.3</v>
      </c>
      <c r="Z85" s="88"/>
      <c r="AA85" s="88"/>
      <c r="AB85" s="89"/>
      <c r="AC85" s="28">
        <v>1154.56</v>
      </c>
      <c r="AD85" s="27">
        <v>1550.33</v>
      </c>
      <c r="AE85" s="26"/>
      <c r="AF85" s="25">
        <f t="shared" si="0"/>
        <v>34.278859478935686</v>
      </c>
      <c r="AG85" s="90"/>
      <c r="AH85" s="90"/>
      <c r="AI85" s="90"/>
      <c r="AJ85" s="90"/>
      <c r="AK85" s="23"/>
    </row>
    <row r="86" spans="1:37" ht="34.5" customHeight="1" x14ac:dyDescent="0.2">
      <c r="A86" s="35"/>
      <c r="B86" s="85" t="s">
        <v>47</v>
      </c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32" t="s">
        <v>45</v>
      </c>
      <c r="R86" s="31">
        <v>240</v>
      </c>
      <c r="S86" s="87"/>
      <c r="T86" s="87"/>
      <c r="U86" s="87"/>
      <c r="V86" s="87"/>
      <c r="W86" s="87"/>
      <c r="X86" s="29">
        <v>0</v>
      </c>
      <c r="Y86" s="28">
        <v>32.4</v>
      </c>
      <c r="Z86" s="88"/>
      <c r="AA86" s="88"/>
      <c r="AB86" s="89"/>
      <c r="AC86" s="28">
        <v>70.56</v>
      </c>
      <c r="AD86" s="27">
        <v>32.44</v>
      </c>
      <c r="AE86" s="26"/>
      <c r="AF86" s="25">
        <f t="shared" si="0"/>
        <v>-54.024943310657605</v>
      </c>
      <c r="AG86" s="90"/>
      <c r="AH86" s="90"/>
      <c r="AI86" s="90"/>
      <c r="AJ86" s="90"/>
      <c r="AK86" s="23"/>
    </row>
    <row r="87" spans="1:37" ht="23.25" customHeight="1" x14ac:dyDescent="0.2">
      <c r="A87" s="35"/>
      <c r="B87" s="85" t="s">
        <v>46</v>
      </c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32" t="s">
        <v>45</v>
      </c>
      <c r="R87" s="31">
        <v>610</v>
      </c>
      <c r="S87" s="87"/>
      <c r="T87" s="87"/>
      <c r="U87" s="87"/>
      <c r="V87" s="87"/>
      <c r="W87" s="87"/>
      <c r="X87" s="29">
        <v>0</v>
      </c>
      <c r="Y87" s="28">
        <v>10097.299999999999</v>
      </c>
      <c r="Z87" s="88"/>
      <c r="AA87" s="88"/>
      <c r="AB87" s="89"/>
      <c r="AC87" s="28">
        <v>8468</v>
      </c>
      <c r="AD87" s="27">
        <v>10097.299999999999</v>
      </c>
      <c r="AE87" s="26"/>
      <c r="AF87" s="25">
        <f t="shared" si="0"/>
        <v>19.240670760510142</v>
      </c>
      <c r="AG87" s="90"/>
      <c r="AH87" s="90"/>
      <c r="AI87" s="90"/>
      <c r="AJ87" s="90"/>
      <c r="AK87" s="23"/>
    </row>
    <row r="88" spans="1:37" ht="23.25" customHeight="1" x14ac:dyDescent="0.2">
      <c r="A88" s="35"/>
      <c r="B88" s="34"/>
      <c r="C88" s="34"/>
      <c r="D88" s="34"/>
      <c r="E88" s="34"/>
      <c r="F88" s="92" t="s">
        <v>105</v>
      </c>
      <c r="G88" s="93"/>
      <c r="H88" s="93"/>
      <c r="I88" s="93"/>
      <c r="J88" s="93"/>
      <c r="K88" s="93"/>
      <c r="L88" s="93"/>
      <c r="M88" s="94"/>
      <c r="N88" s="34"/>
      <c r="O88" s="34"/>
      <c r="P88" s="33"/>
      <c r="Q88" s="32" t="s">
        <v>213</v>
      </c>
      <c r="R88" s="31">
        <v>610</v>
      </c>
      <c r="S88" s="30"/>
      <c r="T88" s="30"/>
      <c r="U88" s="30"/>
      <c r="V88" s="30"/>
      <c r="W88" s="30"/>
      <c r="X88" s="29"/>
      <c r="Y88" s="28"/>
      <c r="Z88" s="27"/>
      <c r="AA88" s="27"/>
      <c r="AB88" s="28"/>
      <c r="AC88" s="28">
        <v>128</v>
      </c>
      <c r="AD88" s="27">
        <v>0</v>
      </c>
      <c r="AE88" s="26"/>
      <c r="AF88" s="25">
        <f t="shared" si="0"/>
        <v>-100</v>
      </c>
      <c r="AG88" s="24"/>
      <c r="AH88" s="24"/>
      <c r="AI88" s="24"/>
      <c r="AJ88" s="24"/>
      <c r="AK88" s="23"/>
    </row>
    <row r="89" spans="1:37" ht="45.75" customHeight="1" x14ac:dyDescent="0.2">
      <c r="A89" s="35"/>
      <c r="B89" s="85" t="s">
        <v>44</v>
      </c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32" t="s">
        <v>43</v>
      </c>
      <c r="R89" s="31">
        <v>610</v>
      </c>
      <c r="S89" s="87"/>
      <c r="T89" s="87"/>
      <c r="U89" s="87"/>
      <c r="V89" s="87"/>
      <c r="W89" s="87"/>
      <c r="X89" s="29">
        <v>0</v>
      </c>
      <c r="Y89" s="28">
        <v>2752.8</v>
      </c>
      <c r="Z89" s="88"/>
      <c r="AA89" s="88"/>
      <c r="AB89" s="89"/>
      <c r="AC89" s="28">
        <v>3160.6</v>
      </c>
      <c r="AD89" s="27">
        <v>2752.8</v>
      </c>
      <c r="AE89" s="26"/>
      <c r="AF89" s="25">
        <f t="shared" si="0"/>
        <v>-12.902613427830147</v>
      </c>
      <c r="AG89" s="90"/>
      <c r="AH89" s="90"/>
      <c r="AI89" s="90"/>
      <c r="AJ89" s="90"/>
      <c r="AK89" s="23"/>
    </row>
    <row r="90" spans="1:37" ht="23.25" customHeight="1" x14ac:dyDescent="0.2">
      <c r="A90" s="35"/>
      <c r="B90" s="85" t="s">
        <v>42</v>
      </c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32" t="s">
        <v>41</v>
      </c>
      <c r="R90" s="31">
        <v>510</v>
      </c>
      <c r="S90" s="87"/>
      <c r="T90" s="87"/>
      <c r="U90" s="87"/>
      <c r="V90" s="87"/>
      <c r="W90" s="87"/>
      <c r="X90" s="29">
        <v>0</v>
      </c>
      <c r="Y90" s="28">
        <v>1699.8</v>
      </c>
      <c r="Z90" s="88"/>
      <c r="AA90" s="88"/>
      <c r="AB90" s="89"/>
      <c r="AC90" s="28">
        <v>1458</v>
      </c>
      <c r="AD90" s="27">
        <v>1699.8</v>
      </c>
      <c r="AE90" s="26"/>
      <c r="AF90" s="25">
        <f t="shared" si="0"/>
        <v>16.584362139917701</v>
      </c>
      <c r="AG90" s="90"/>
      <c r="AH90" s="90"/>
      <c r="AI90" s="90"/>
      <c r="AJ90" s="90"/>
      <c r="AK90" s="23"/>
    </row>
    <row r="91" spans="1:37" ht="79.5" customHeight="1" x14ac:dyDescent="0.2">
      <c r="A91" s="35"/>
      <c r="B91" s="85" t="s">
        <v>40</v>
      </c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32" t="s">
        <v>39</v>
      </c>
      <c r="R91" s="31">
        <v>120</v>
      </c>
      <c r="S91" s="87"/>
      <c r="T91" s="87"/>
      <c r="U91" s="87"/>
      <c r="V91" s="87"/>
      <c r="W91" s="87"/>
      <c r="X91" s="29">
        <v>0</v>
      </c>
      <c r="Y91" s="28">
        <v>249</v>
      </c>
      <c r="Z91" s="88"/>
      <c r="AA91" s="88"/>
      <c r="AB91" s="89"/>
      <c r="AC91" s="28">
        <v>240.98</v>
      </c>
      <c r="AD91" s="27">
        <v>249</v>
      </c>
      <c r="AE91" s="26"/>
      <c r="AF91" s="25">
        <f t="shared" si="0"/>
        <v>3.3280770188397497</v>
      </c>
      <c r="AG91" s="90"/>
      <c r="AH91" s="90"/>
      <c r="AI91" s="90"/>
      <c r="AJ91" s="90"/>
      <c r="AK91" s="23"/>
    </row>
    <row r="92" spans="1:37" ht="79.5" customHeight="1" x14ac:dyDescent="0.2">
      <c r="A92" s="35"/>
      <c r="B92" s="34"/>
      <c r="C92" s="34"/>
      <c r="D92" s="34"/>
      <c r="E92" s="34"/>
      <c r="F92" s="92" t="s">
        <v>214</v>
      </c>
      <c r="G92" s="93"/>
      <c r="H92" s="93"/>
      <c r="I92" s="93"/>
      <c r="J92" s="93"/>
      <c r="K92" s="93"/>
      <c r="L92" s="93"/>
      <c r="M92" s="94"/>
      <c r="N92" s="34"/>
      <c r="O92" s="34"/>
      <c r="P92" s="33"/>
      <c r="Q92" s="32" t="s">
        <v>39</v>
      </c>
      <c r="R92" s="31">
        <v>530</v>
      </c>
      <c r="S92" s="30"/>
      <c r="T92" s="30"/>
      <c r="U92" s="30"/>
      <c r="V92" s="30"/>
      <c r="W92" s="30"/>
      <c r="X92" s="29"/>
      <c r="Y92" s="28"/>
      <c r="Z92" s="27"/>
      <c r="AA92" s="27"/>
      <c r="AB92" s="28"/>
      <c r="AC92" s="28">
        <v>8</v>
      </c>
      <c r="AD92" s="27">
        <v>0</v>
      </c>
      <c r="AE92" s="26"/>
      <c r="AF92" s="25">
        <f t="shared" si="0"/>
        <v>-100</v>
      </c>
      <c r="AG92" s="24"/>
      <c r="AH92" s="24"/>
      <c r="AI92" s="24"/>
      <c r="AJ92" s="24"/>
      <c r="AK92" s="23"/>
    </row>
    <row r="93" spans="1:37" ht="45.75" customHeight="1" x14ac:dyDescent="0.2">
      <c r="A93" s="35"/>
      <c r="B93" s="85" t="s">
        <v>38</v>
      </c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32" t="s">
        <v>37</v>
      </c>
      <c r="R93" s="31">
        <v>510</v>
      </c>
      <c r="S93" s="87"/>
      <c r="T93" s="87"/>
      <c r="U93" s="87"/>
      <c r="V93" s="87"/>
      <c r="W93" s="87"/>
      <c r="X93" s="29">
        <v>0</v>
      </c>
      <c r="Y93" s="28">
        <v>5755.5</v>
      </c>
      <c r="Z93" s="88"/>
      <c r="AA93" s="88"/>
      <c r="AB93" s="89"/>
      <c r="AC93" s="28">
        <v>4602</v>
      </c>
      <c r="AD93" s="27">
        <v>5755.5</v>
      </c>
      <c r="AE93" s="26"/>
      <c r="AF93" s="25">
        <f t="shared" si="0"/>
        <v>25.065189048239887</v>
      </c>
      <c r="AG93" s="90"/>
      <c r="AH93" s="90"/>
      <c r="AI93" s="90"/>
      <c r="AJ93" s="90"/>
      <c r="AK93" s="23"/>
    </row>
    <row r="94" spans="1:37" ht="45.75" customHeight="1" x14ac:dyDescent="0.2">
      <c r="A94" s="35"/>
      <c r="B94" s="34"/>
      <c r="C94" s="34"/>
      <c r="D94" s="34"/>
      <c r="E94" s="34"/>
      <c r="F94" s="92" t="s">
        <v>215</v>
      </c>
      <c r="G94" s="93"/>
      <c r="H94" s="93"/>
      <c r="I94" s="93"/>
      <c r="J94" s="93"/>
      <c r="K94" s="93"/>
      <c r="L94" s="93"/>
      <c r="M94" s="94"/>
      <c r="N94" s="34"/>
      <c r="O94" s="34"/>
      <c r="P94" s="33"/>
      <c r="Q94" s="95" t="s">
        <v>216</v>
      </c>
      <c r="R94" s="31">
        <v>240</v>
      </c>
      <c r="S94" s="30"/>
      <c r="T94" s="30"/>
      <c r="U94" s="30"/>
      <c r="V94" s="30"/>
      <c r="W94" s="30"/>
      <c r="X94" s="29"/>
      <c r="Y94" s="28"/>
      <c r="Z94" s="27"/>
      <c r="AA94" s="27"/>
      <c r="AB94" s="28"/>
      <c r="AC94" s="28">
        <v>858.12</v>
      </c>
      <c r="AD94" s="27">
        <v>0</v>
      </c>
      <c r="AE94" s="26"/>
      <c r="AF94" s="25">
        <f t="shared" si="0"/>
        <v>-100</v>
      </c>
      <c r="AG94" s="24"/>
      <c r="AH94" s="24"/>
      <c r="AI94" s="24"/>
      <c r="AJ94" s="24"/>
      <c r="AK94" s="23"/>
    </row>
    <row r="95" spans="1:37" ht="113.25" customHeight="1" x14ac:dyDescent="0.2">
      <c r="A95" s="35"/>
      <c r="B95" s="85" t="s">
        <v>36</v>
      </c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32" t="s">
        <v>35</v>
      </c>
      <c r="R95" s="31">
        <v>610</v>
      </c>
      <c r="S95" s="87"/>
      <c r="T95" s="87"/>
      <c r="U95" s="87"/>
      <c r="V95" s="87"/>
      <c r="W95" s="87"/>
      <c r="X95" s="29">
        <v>0</v>
      </c>
      <c r="Y95" s="28">
        <v>1684.2</v>
      </c>
      <c r="Z95" s="88"/>
      <c r="AA95" s="88"/>
      <c r="AB95" s="89"/>
      <c r="AC95" s="28">
        <v>2788.1</v>
      </c>
      <c r="AD95" s="27">
        <v>1684.2</v>
      </c>
      <c r="AE95" s="26"/>
      <c r="AF95" s="25">
        <f t="shared" si="0"/>
        <v>-39.593271403464726</v>
      </c>
      <c r="AG95" s="90"/>
      <c r="AH95" s="90"/>
      <c r="AI95" s="90"/>
      <c r="AJ95" s="90"/>
      <c r="AK95" s="23"/>
    </row>
    <row r="96" spans="1:37" ht="23.25" customHeight="1" x14ac:dyDescent="0.2">
      <c r="A96" s="35"/>
      <c r="B96" s="85" t="s">
        <v>34</v>
      </c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32" t="s">
        <v>32</v>
      </c>
      <c r="R96" s="31">
        <v>120</v>
      </c>
      <c r="S96" s="87"/>
      <c r="T96" s="87"/>
      <c r="U96" s="87"/>
      <c r="V96" s="87"/>
      <c r="W96" s="87"/>
      <c r="X96" s="29">
        <v>0</v>
      </c>
      <c r="Y96" s="28">
        <v>1012.3</v>
      </c>
      <c r="Z96" s="88"/>
      <c r="AA96" s="88"/>
      <c r="AB96" s="89"/>
      <c r="AC96" s="28">
        <v>828.92</v>
      </c>
      <c r="AD96" s="27">
        <v>1012.32</v>
      </c>
      <c r="AE96" s="26"/>
      <c r="AF96" s="25">
        <f t="shared" si="0"/>
        <v>22.125174926410281</v>
      </c>
      <c r="AG96" s="90"/>
      <c r="AH96" s="90"/>
      <c r="AI96" s="90"/>
      <c r="AJ96" s="90"/>
      <c r="AK96" s="23"/>
    </row>
    <row r="97" spans="1:37" ht="23.25" customHeight="1" x14ac:dyDescent="0.2">
      <c r="A97" s="35"/>
      <c r="B97" s="85" t="s">
        <v>33</v>
      </c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32" t="s">
        <v>32</v>
      </c>
      <c r="R97" s="31">
        <v>240</v>
      </c>
      <c r="S97" s="87"/>
      <c r="T97" s="87"/>
      <c r="U97" s="87"/>
      <c r="V97" s="87"/>
      <c r="W97" s="87"/>
      <c r="X97" s="29">
        <v>0</v>
      </c>
      <c r="Y97" s="28">
        <v>27.9</v>
      </c>
      <c r="Z97" s="88"/>
      <c r="AA97" s="88"/>
      <c r="AB97" s="89"/>
      <c r="AC97" s="28">
        <v>12.59</v>
      </c>
      <c r="AD97" s="27">
        <v>27.88</v>
      </c>
      <c r="AE97" s="26"/>
      <c r="AF97" s="25">
        <f t="shared" ref="AF97:AF118" si="1">AD97/AC97*100-100</f>
        <v>121.44559173947576</v>
      </c>
      <c r="AG97" s="90"/>
      <c r="AH97" s="90"/>
      <c r="AI97" s="90"/>
      <c r="AJ97" s="90"/>
      <c r="AK97" s="23"/>
    </row>
    <row r="98" spans="1:37" ht="23.25" customHeight="1" x14ac:dyDescent="0.2">
      <c r="A98" s="35"/>
      <c r="B98" s="85" t="s">
        <v>31</v>
      </c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32" t="s">
        <v>30</v>
      </c>
      <c r="R98" s="31">
        <v>520</v>
      </c>
      <c r="S98" s="87"/>
      <c r="T98" s="87"/>
      <c r="U98" s="87"/>
      <c r="V98" s="87"/>
      <c r="W98" s="87"/>
      <c r="X98" s="29">
        <v>0</v>
      </c>
      <c r="Y98" s="28">
        <v>229.1</v>
      </c>
      <c r="Z98" s="88"/>
      <c r="AA98" s="88"/>
      <c r="AB98" s="89"/>
      <c r="AC98" s="28">
        <v>0</v>
      </c>
      <c r="AD98" s="27">
        <v>229.09</v>
      </c>
      <c r="AE98" s="26"/>
      <c r="AF98" s="25"/>
      <c r="AG98" s="90"/>
      <c r="AH98" s="90"/>
      <c r="AI98" s="90"/>
      <c r="AJ98" s="90"/>
      <c r="AK98" s="23"/>
    </row>
    <row r="99" spans="1:37" ht="45.75" customHeight="1" x14ac:dyDescent="0.2">
      <c r="A99" s="35"/>
      <c r="B99" s="85" t="s">
        <v>29</v>
      </c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32" t="s">
        <v>28</v>
      </c>
      <c r="R99" s="31">
        <v>610</v>
      </c>
      <c r="S99" s="87"/>
      <c r="T99" s="87"/>
      <c r="U99" s="87"/>
      <c r="V99" s="87"/>
      <c r="W99" s="87"/>
      <c r="X99" s="29">
        <v>0</v>
      </c>
      <c r="Y99" s="28">
        <v>1064.4000000000001</v>
      </c>
      <c r="Z99" s="88"/>
      <c r="AA99" s="88"/>
      <c r="AB99" s="89"/>
      <c r="AC99" s="28">
        <v>343.45</v>
      </c>
      <c r="AD99" s="27">
        <v>1064.44</v>
      </c>
      <c r="AE99" s="26"/>
      <c r="AF99" s="25">
        <f t="shared" si="1"/>
        <v>209.92575338477218</v>
      </c>
      <c r="AG99" s="90"/>
      <c r="AH99" s="90"/>
      <c r="AI99" s="90"/>
      <c r="AJ99" s="90"/>
      <c r="AK99" s="23"/>
    </row>
    <row r="100" spans="1:37" ht="45.75" customHeight="1" x14ac:dyDescent="0.2">
      <c r="A100" s="35"/>
      <c r="B100" s="34"/>
      <c r="C100" s="34"/>
      <c r="D100" s="34"/>
      <c r="E100" s="34"/>
      <c r="F100" s="92" t="s">
        <v>217</v>
      </c>
      <c r="G100" s="93"/>
      <c r="H100" s="93"/>
      <c r="I100" s="93"/>
      <c r="J100" s="93"/>
      <c r="K100" s="93"/>
      <c r="L100" s="93"/>
      <c r="M100" s="94"/>
      <c r="N100" s="34"/>
      <c r="O100" s="34"/>
      <c r="P100" s="33"/>
      <c r="Q100" s="95" t="s">
        <v>218</v>
      </c>
      <c r="R100" s="31">
        <v>410</v>
      </c>
      <c r="S100" s="30"/>
      <c r="T100" s="30"/>
      <c r="U100" s="30"/>
      <c r="V100" s="30"/>
      <c r="W100" s="30"/>
      <c r="X100" s="29"/>
      <c r="Y100" s="28"/>
      <c r="Z100" s="27"/>
      <c r="AA100" s="27"/>
      <c r="AB100" s="28"/>
      <c r="AC100" s="28">
        <v>799.25</v>
      </c>
      <c r="AD100" s="27">
        <v>0</v>
      </c>
      <c r="AE100" s="26"/>
      <c r="AF100" s="25">
        <f t="shared" si="1"/>
        <v>-100</v>
      </c>
      <c r="AG100" s="24"/>
      <c r="AH100" s="24"/>
      <c r="AI100" s="24"/>
      <c r="AJ100" s="24"/>
      <c r="AK100" s="23"/>
    </row>
    <row r="101" spans="1:37" ht="45.75" customHeight="1" x14ac:dyDescent="0.2">
      <c r="A101" s="35"/>
      <c r="B101" s="85" t="s">
        <v>27</v>
      </c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32" t="s">
        <v>26</v>
      </c>
      <c r="R101" s="31">
        <v>540</v>
      </c>
      <c r="S101" s="87"/>
      <c r="T101" s="87"/>
      <c r="U101" s="87"/>
      <c r="V101" s="87"/>
      <c r="W101" s="87"/>
      <c r="X101" s="29">
        <v>0</v>
      </c>
      <c r="Y101" s="28">
        <v>5300</v>
      </c>
      <c r="Z101" s="88"/>
      <c r="AA101" s="88"/>
      <c r="AB101" s="89"/>
      <c r="AC101" s="28">
        <v>0</v>
      </c>
      <c r="AD101" s="27">
        <v>5300</v>
      </c>
      <c r="AE101" s="26"/>
      <c r="AF101" s="25"/>
      <c r="AG101" s="90"/>
      <c r="AH101" s="90"/>
      <c r="AI101" s="90"/>
      <c r="AJ101" s="90"/>
      <c r="AK101" s="23"/>
    </row>
    <row r="102" spans="1:37" ht="45.75" customHeight="1" x14ac:dyDescent="0.2">
      <c r="A102" s="35"/>
      <c r="B102" s="34"/>
      <c r="C102" s="34"/>
      <c r="D102" s="34"/>
      <c r="E102" s="34"/>
      <c r="F102" s="92" t="s">
        <v>219</v>
      </c>
      <c r="G102" s="93"/>
      <c r="H102" s="93"/>
      <c r="I102" s="93"/>
      <c r="J102" s="93"/>
      <c r="K102" s="93"/>
      <c r="L102" s="93"/>
      <c r="M102" s="94"/>
      <c r="N102" s="34"/>
      <c r="O102" s="34"/>
      <c r="P102" s="33"/>
      <c r="Q102" s="95" t="s">
        <v>220</v>
      </c>
      <c r="R102" s="31">
        <v>240</v>
      </c>
      <c r="S102" s="30"/>
      <c r="T102" s="30"/>
      <c r="U102" s="30"/>
      <c r="V102" s="30"/>
      <c r="W102" s="30"/>
      <c r="X102" s="29"/>
      <c r="Y102" s="28"/>
      <c r="Z102" s="27"/>
      <c r="AA102" s="27"/>
      <c r="AB102" s="28"/>
      <c r="AC102" s="28">
        <v>66</v>
      </c>
      <c r="AD102" s="27">
        <v>0</v>
      </c>
      <c r="AE102" s="26"/>
      <c r="AF102" s="25">
        <f t="shared" si="1"/>
        <v>-100</v>
      </c>
      <c r="AG102" s="24"/>
      <c r="AH102" s="24"/>
      <c r="AI102" s="24"/>
      <c r="AJ102" s="24"/>
      <c r="AK102" s="23"/>
    </row>
    <row r="103" spans="1:37" ht="23.25" customHeight="1" x14ac:dyDescent="0.2">
      <c r="A103" s="35"/>
      <c r="B103" s="85" t="s">
        <v>25</v>
      </c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32" t="s">
        <v>24</v>
      </c>
      <c r="R103" s="31">
        <v>540</v>
      </c>
      <c r="S103" s="87"/>
      <c r="T103" s="87"/>
      <c r="U103" s="87"/>
      <c r="V103" s="87"/>
      <c r="W103" s="87"/>
      <c r="X103" s="29">
        <v>0</v>
      </c>
      <c r="Y103" s="28">
        <v>2229.6</v>
      </c>
      <c r="Z103" s="88"/>
      <c r="AA103" s="88"/>
      <c r="AB103" s="89"/>
      <c r="AC103" s="28">
        <v>2342.5</v>
      </c>
      <c r="AD103" s="27">
        <v>2229.6</v>
      </c>
      <c r="AE103" s="26"/>
      <c r="AF103" s="25">
        <f t="shared" si="1"/>
        <v>-4.8196371398078952</v>
      </c>
      <c r="AG103" s="90"/>
      <c r="AH103" s="90"/>
      <c r="AI103" s="90"/>
      <c r="AJ103" s="90"/>
      <c r="AK103" s="23"/>
    </row>
    <row r="104" spans="1:37" ht="34.5" customHeight="1" x14ac:dyDescent="0.2">
      <c r="A104" s="35"/>
      <c r="B104" s="85" t="s">
        <v>23</v>
      </c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32" t="s">
        <v>22</v>
      </c>
      <c r="R104" s="31">
        <v>530</v>
      </c>
      <c r="S104" s="87"/>
      <c r="T104" s="87"/>
      <c r="U104" s="87"/>
      <c r="V104" s="87"/>
      <c r="W104" s="87"/>
      <c r="X104" s="29">
        <v>0</v>
      </c>
      <c r="Y104" s="28">
        <v>641.79999999999995</v>
      </c>
      <c r="Z104" s="88"/>
      <c r="AA104" s="88"/>
      <c r="AB104" s="89"/>
      <c r="AC104" s="28">
        <v>526.9</v>
      </c>
      <c r="AD104" s="27">
        <v>641.79999999999995</v>
      </c>
      <c r="AE104" s="26"/>
      <c r="AF104" s="25">
        <f t="shared" si="1"/>
        <v>21.806794458151458</v>
      </c>
      <c r="AG104" s="90"/>
      <c r="AH104" s="90"/>
      <c r="AI104" s="90"/>
      <c r="AJ104" s="90"/>
      <c r="AK104" s="23"/>
    </row>
    <row r="105" spans="1:37" ht="70.5" customHeight="1" x14ac:dyDescent="0.2">
      <c r="A105" s="35"/>
      <c r="B105" s="34"/>
      <c r="C105" s="34"/>
      <c r="D105" s="34"/>
      <c r="E105" s="34"/>
      <c r="F105" s="92" t="s">
        <v>221</v>
      </c>
      <c r="G105" s="93"/>
      <c r="H105" s="93"/>
      <c r="I105" s="93"/>
      <c r="J105" s="93"/>
      <c r="K105" s="93"/>
      <c r="L105" s="93"/>
      <c r="M105" s="94"/>
      <c r="N105" s="34"/>
      <c r="O105" s="34"/>
      <c r="P105" s="33"/>
      <c r="Q105" s="95" t="s">
        <v>222</v>
      </c>
      <c r="R105" s="31">
        <v>240</v>
      </c>
      <c r="S105" s="30"/>
      <c r="T105" s="30"/>
      <c r="U105" s="30"/>
      <c r="V105" s="30"/>
      <c r="W105" s="30"/>
      <c r="X105" s="29"/>
      <c r="Y105" s="28"/>
      <c r="Z105" s="27"/>
      <c r="AA105" s="27"/>
      <c r="AB105" s="28"/>
      <c r="AC105" s="28">
        <v>5.8</v>
      </c>
      <c r="AD105" s="27">
        <v>0</v>
      </c>
      <c r="AE105" s="26"/>
      <c r="AF105" s="25">
        <f t="shared" si="1"/>
        <v>-100</v>
      </c>
      <c r="AG105" s="24"/>
      <c r="AH105" s="24"/>
      <c r="AI105" s="24"/>
      <c r="AJ105" s="24"/>
      <c r="AK105" s="23"/>
    </row>
    <row r="106" spans="1:37" ht="45.75" customHeight="1" x14ac:dyDescent="0.2">
      <c r="A106" s="35"/>
      <c r="B106" s="85" t="s">
        <v>21</v>
      </c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32" t="s">
        <v>20</v>
      </c>
      <c r="R106" s="31">
        <v>240</v>
      </c>
      <c r="S106" s="87"/>
      <c r="T106" s="87"/>
      <c r="U106" s="87"/>
      <c r="V106" s="87"/>
      <c r="W106" s="87"/>
      <c r="X106" s="29">
        <v>0</v>
      </c>
      <c r="Y106" s="28">
        <v>46</v>
      </c>
      <c r="Z106" s="88"/>
      <c r="AA106" s="88"/>
      <c r="AB106" s="89"/>
      <c r="AC106" s="28">
        <v>70.010000000000005</v>
      </c>
      <c r="AD106" s="27">
        <v>45.97</v>
      </c>
      <c r="AE106" s="26"/>
      <c r="AF106" s="25">
        <f t="shared" si="1"/>
        <v>-34.337951721182691</v>
      </c>
      <c r="AG106" s="90"/>
      <c r="AH106" s="90"/>
      <c r="AI106" s="90"/>
      <c r="AJ106" s="90"/>
      <c r="AK106" s="23"/>
    </row>
    <row r="107" spans="1:37" ht="45.75" customHeight="1" x14ac:dyDescent="0.2">
      <c r="A107" s="35"/>
      <c r="B107" s="34"/>
      <c r="C107" s="34"/>
      <c r="D107" s="34"/>
      <c r="E107" s="34"/>
      <c r="F107" s="92" t="s">
        <v>223</v>
      </c>
      <c r="G107" s="93"/>
      <c r="H107" s="93"/>
      <c r="I107" s="93"/>
      <c r="J107" s="93"/>
      <c r="K107" s="93"/>
      <c r="L107" s="93"/>
      <c r="M107" s="94"/>
      <c r="N107" s="34"/>
      <c r="O107" s="34"/>
      <c r="P107" s="33"/>
      <c r="Q107" s="32" t="s">
        <v>224</v>
      </c>
      <c r="R107" s="31">
        <v>240</v>
      </c>
      <c r="S107" s="30"/>
      <c r="T107" s="30"/>
      <c r="U107" s="30"/>
      <c r="V107" s="30"/>
      <c r="W107" s="30"/>
      <c r="X107" s="29"/>
      <c r="Y107" s="28"/>
      <c r="Z107" s="27"/>
      <c r="AA107" s="27"/>
      <c r="AB107" s="28"/>
      <c r="AC107" s="28">
        <v>40.950000000000003</v>
      </c>
      <c r="AD107" s="27">
        <v>0</v>
      </c>
      <c r="AE107" s="26"/>
      <c r="AF107" s="25">
        <f t="shared" si="1"/>
        <v>-100</v>
      </c>
      <c r="AG107" s="24"/>
      <c r="AH107" s="24"/>
      <c r="AI107" s="24"/>
      <c r="AJ107" s="24"/>
      <c r="AK107" s="23"/>
    </row>
    <row r="108" spans="1:37" ht="45.75" customHeight="1" x14ac:dyDescent="0.2">
      <c r="A108" s="35"/>
      <c r="B108" s="85" t="s">
        <v>19</v>
      </c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32" t="s">
        <v>18</v>
      </c>
      <c r="R108" s="31">
        <v>240</v>
      </c>
      <c r="S108" s="87"/>
      <c r="T108" s="87"/>
      <c r="U108" s="87"/>
      <c r="V108" s="87"/>
      <c r="W108" s="87"/>
      <c r="X108" s="29">
        <v>0</v>
      </c>
      <c r="Y108" s="28">
        <v>126</v>
      </c>
      <c r="Z108" s="88"/>
      <c r="AA108" s="88"/>
      <c r="AB108" s="89"/>
      <c r="AC108" s="28">
        <v>144</v>
      </c>
      <c r="AD108" s="27">
        <v>126</v>
      </c>
      <c r="AE108" s="26"/>
      <c r="AF108" s="25">
        <f t="shared" si="1"/>
        <v>-12.5</v>
      </c>
      <c r="AG108" s="90"/>
      <c r="AH108" s="90"/>
      <c r="AI108" s="90"/>
      <c r="AJ108" s="90"/>
      <c r="AK108" s="23"/>
    </row>
    <row r="109" spans="1:37" ht="34.5" customHeight="1" x14ac:dyDescent="0.2">
      <c r="A109" s="35"/>
      <c r="B109" s="85" t="s">
        <v>17</v>
      </c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32" t="s">
        <v>16</v>
      </c>
      <c r="R109" s="31">
        <v>240</v>
      </c>
      <c r="S109" s="87"/>
      <c r="T109" s="87"/>
      <c r="U109" s="87"/>
      <c r="V109" s="87"/>
      <c r="W109" s="87"/>
      <c r="X109" s="29">
        <v>0</v>
      </c>
      <c r="Y109" s="28">
        <v>330.7</v>
      </c>
      <c r="Z109" s="88"/>
      <c r="AA109" s="88"/>
      <c r="AB109" s="89"/>
      <c r="AC109" s="28">
        <v>152.19</v>
      </c>
      <c r="AD109" s="27">
        <v>330.72</v>
      </c>
      <c r="AE109" s="26"/>
      <c r="AF109" s="25">
        <f t="shared" si="1"/>
        <v>117.30731322688746</v>
      </c>
      <c r="AG109" s="90"/>
      <c r="AH109" s="90"/>
      <c r="AI109" s="90"/>
      <c r="AJ109" s="90"/>
      <c r="AK109" s="23"/>
    </row>
    <row r="110" spans="1:37" ht="34.5" customHeight="1" x14ac:dyDescent="0.2">
      <c r="A110" s="35"/>
      <c r="B110" s="34"/>
      <c r="C110" s="34"/>
      <c r="D110" s="34"/>
      <c r="E110" s="34"/>
      <c r="F110" s="92" t="s">
        <v>225</v>
      </c>
      <c r="G110" s="93"/>
      <c r="H110" s="93"/>
      <c r="I110" s="93"/>
      <c r="J110" s="93"/>
      <c r="K110" s="93"/>
      <c r="L110" s="93"/>
      <c r="M110" s="94"/>
      <c r="N110" s="34"/>
      <c r="O110" s="34"/>
      <c r="P110" s="33"/>
      <c r="Q110" s="32" t="s">
        <v>16</v>
      </c>
      <c r="R110" s="31">
        <v>850</v>
      </c>
      <c r="S110" s="30"/>
      <c r="T110" s="30"/>
      <c r="U110" s="30"/>
      <c r="V110" s="30"/>
      <c r="W110" s="30"/>
      <c r="X110" s="29"/>
      <c r="Y110" s="28"/>
      <c r="Z110" s="27"/>
      <c r="AA110" s="27"/>
      <c r="AB110" s="28"/>
      <c r="AC110" s="28">
        <v>0.14000000000000001</v>
      </c>
      <c r="AD110" s="27">
        <v>0</v>
      </c>
      <c r="AE110" s="26"/>
      <c r="AF110" s="25">
        <f t="shared" si="1"/>
        <v>-100</v>
      </c>
      <c r="AG110" s="24"/>
      <c r="AH110" s="24"/>
      <c r="AI110" s="24"/>
      <c r="AJ110" s="24"/>
      <c r="AK110" s="23"/>
    </row>
    <row r="111" spans="1:37" ht="45.75" customHeight="1" x14ac:dyDescent="0.2">
      <c r="A111" s="35"/>
      <c r="B111" s="85" t="s">
        <v>15</v>
      </c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32" t="s">
        <v>14</v>
      </c>
      <c r="R111" s="31">
        <v>810</v>
      </c>
      <c r="S111" s="87"/>
      <c r="T111" s="87"/>
      <c r="U111" s="87"/>
      <c r="V111" s="87"/>
      <c r="W111" s="87"/>
      <c r="X111" s="29">
        <v>0</v>
      </c>
      <c r="Y111" s="28">
        <v>237.5</v>
      </c>
      <c r="Z111" s="88"/>
      <c r="AA111" s="88"/>
      <c r="AB111" s="89"/>
      <c r="AC111" s="28">
        <v>470.14</v>
      </c>
      <c r="AD111" s="27">
        <v>237.53</v>
      </c>
      <c r="AE111" s="26"/>
      <c r="AF111" s="25">
        <f t="shared" si="1"/>
        <v>-49.476751605904624</v>
      </c>
      <c r="AG111" s="90"/>
      <c r="AH111" s="90"/>
      <c r="AI111" s="90"/>
      <c r="AJ111" s="90"/>
      <c r="AK111" s="23"/>
    </row>
    <row r="112" spans="1:37" ht="34.5" customHeight="1" x14ac:dyDescent="0.2">
      <c r="A112" s="35"/>
      <c r="B112" s="85" t="s">
        <v>13</v>
      </c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32" t="s">
        <v>12</v>
      </c>
      <c r="R112" s="31">
        <v>240</v>
      </c>
      <c r="S112" s="87"/>
      <c r="T112" s="87"/>
      <c r="U112" s="87"/>
      <c r="V112" s="87"/>
      <c r="W112" s="87"/>
      <c r="X112" s="29">
        <v>0</v>
      </c>
      <c r="Y112" s="28">
        <v>1275.5</v>
      </c>
      <c r="Z112" s="88"/>
      <c r="AA112" s="88"/>
      <c r="AB112" s="89"/>
      <c r="AC112" s="28">
        <v>1717.74</v>
      </c>
      <c r="AD112" s="27">
        <v>1275.5</v>
      </c>
      <c r="AE112" s="26"/>
      <c r="AF112" s="25">
        <f t="shared" si="1"/>
        <v>-25.745456239011716</v>
      </c>
      <c r="AG112" s="90"/>
      <c r="AH112" s="90"/>
      <c r="AI112" s="90"/>
      <c r="AJ112" s="90"/>
      <c r="AK112" s="23"/>
    </row>
    <row r="113" spans="1:37" ht="34.5" customHeight="1" x14ac:dyDescent="0.2">
      <c r="A113" s="35"/>
      <c r="B113" s="85" t="s">
        <v>11</v>
      </c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32" t="s">
        <v>10</v>
      </c>
      <c r="R113" s="31">
        <v>320</v>
      </c>
      <c r="S113" s="87"/>
      <c r="T113" s="87"/>
      <c r="U113" s="87"/>
      <c r="V113" s="87"/>
      <c r="W113" s="87"/>
      <c r="X113" s="29">
        <v>0</v>
      </c>
      <c r="Y113" s="28">
        <v>31.2</v>
      </c>
      <c r="Z113" s="88"/>
      <c r="AA113" s="88"/>
      <c r="AB113" s="89"/>
      <c r="AC113" s="28">
        <v>22.22</v>
      </c>
      <c r="AD113" s="27">
        <v>31.24</v>
      </c>
      <c r="AE113" s="26"/>
      <c r="AF113" s="25">
        <f t="shared" si="1"/>
        <v>40.594059405940584</v>
      </c>
      <c r="AG113" s="90"/>
      <c r="AH113" s="90"/>
      <c r="AI113" s="90"/>
      <c r="AJ113" s="90"/>
      <c r="AK113" s="23"/>
    </row>
    <row r="114" spans="1:37" ht="34.5" customHeight="1" x14ac:dyDescent="0.2">
      <c r="A114" s="35"/>
      <c r="B114" s="85" t="s">
        <v>9</v>
      </c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32" t="s">
        <v>8</v>
      </c>
      <c r="R114" s="31">
        <v>310</v>
      </c>
      <c r="S114" s="87"/>
      <c r="T114" s="87"/>
      <c r="U114" s="87"/>
      <c r="V114" s="87"/>
      <c r="W114" s="87"/>
      <c r="X114" s="29">
        <v>0</v>
      </c>
      <c r="Y114" s="28">
        <v>450.5</v>
      </c>
      <c r="Z114" s="88"/>
      <c r="AA114" s="88"/>
      <c r="AB114" s="89"/>
      <c r="AC114" s="28">
        <v>402.37</v>
      </c>
      <c r="AD114" s="27">
        <v>450.45</v>
      </c>
      <c r="AE114" s="26"/>
      <c r="AF114" s="25">
        <f t="shared" si="1"/>
        <v>11.949200984168812</v>
      </c>
      <c r="AG114" s="90"/>
      <c r="AH114" s="90"/>
      <c r="AI114" s="90"/>
      <c r="AJ114" s="90"/>
      <c r="AK114" s="23"/>
    </row>
    <row r="115" spans="1:37" ht="45.75" customHeight="1" x14ac:dyDescent="0.2">
      <c r="A115" s="35"/>
      <c r="B115" s="85" t="s">
        <v>7</v>
      </c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6"/>
      <c r="Q115" s="32" t="s">
        <v>6</v>
      </c>
      <c r="R115" s="31">
        <v>520</v>
      </c>
      <c r="S115" s="87"/>
      <c r="T115" s="87"/>
      <c r="U115" s="87"/>
      <c r="V115" s="87"/>
      <c r="W115" s="87"/>
      <c r="X115" s="29">
        <v>0</v>
      </c>
      <c r="Y115" s="28">
        <v>7129.5</v>
      </c>
      <c r="Z115" s="88"/>
      <c r="AA115" s="88"/>
      <c r="AB115" s="89"/>
      <c r="AC115" s="28">
        <v>1102.07</v>
      </c>
      <c r="AD115" s="27">
        <v>7129.49</v>
      </c>
      <c r="AE115" s="26"/>
      <c r="AF115" s="25">
        <f t="shared" si="1"/>
        <v>546.91807235475062</v>
      </c>
      <c r="AG115" s="90"/>
      <c r="AH115" s="90"/>
      <c r="AI115" s="90"/>
      <c r="AJ115" s="90"/>
      <c r="AK115" s="23"/>
    </row>
    <row r="116" spans="1:37" ht="23.25" customHeight="1" x14ac:dyDescent="0.2">
      <c r="A116" s="35"/>
      <c r="B116" s="85" t="s">
        <v>5</v>
      </c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6"/>
      <c r="Q116" s="32" t="s">
        <v>4</v>
      </c>
      <c r="R116" s="31">
        <v>520</v>
      </c>
      <c r="S116" s="87"/>
      <c r="T116" s="87"/>
      <c r="U116" s="87"/>
      <c r="V116" s="87"/>
      <c r="W116" s="87"/>
      <c r="X116" s="29">
        <v>0</v>
      </c>
      <c r="Y116" s="28">
        <v>72</v>
      </c>
      <c r="Z116" s="88"/>
      <c r="AA116" s="88"/>
      <c r="AB116" s="89"/>
      <c r="AC116" s="28">
        <v>11.13</v>
      </c>
      <c r="AD116" s="27">
        <v>72.02</v>
      </c>
      <c r="AE116" s="26"/>
      <c r="AF116" s="25">
        <f t="shared" si="1"/>
        <v>547.07996406109601</v>
      </c>
      <c r="AG116" s="90"/>
      <c r="AH116" s="90"/>
      <c r="AI116" s="90"/>
      <c r="AJ116" s="90"/>
      <c r="AK116" s="23"/>
    </row>
    <row r="117" spans="1:37" ht="0.75" customHeight="1" x14ac:dyDescent="0.2">
      <c r="A117" s="22"/>
      <c r="B117" s="22"/>
      <c r="C117" s="21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 t="s">
        <v>3</v>
      </c>
      <c r="R117" s="20" t="s">
        <v>2</v>
      </c>
      <c r="S117" s="20"/>
      <c r="T117" s="19"/>
      <c r="U117" s="19"/>
      <c r="V117" s="19"/>
      <c r="W117" s="19"/>
      <c r="X117" s="18">
        <v>0</v>
      </c>
      <c r="Y117" s="17">
        <v>230908</v>
      </c>
      <c r="Z117" s="16"/>
      <c r="AA117" s="15"/>
      <c r="AB117" s="15"/>
      <c r="AC117" s="13"/>
      <c r="AD117" s="14">
        <v>230908.05</v>
      </c>
      <c r="AE117" s="14"/>
      <c r="AF117" s="25" t="e">
        <f t="shared" si="1"/>
        <v>#DIV/0!</v>
      </c>
      <c r="AG117" s="1"/>
      <c r="AH117" s="1"/>
      <c r="AI117" s="1"/>
      <c r="AJ117" s="1"/>
      <c r="AK117" s="2"/>
    </row>
    <row r="118" spans="1:37" ht="17.25" customHeight="1" thickBot="1" x14ac:dyDescent="0.25">
      <c r="A118" s="12" t="s">
        <v>1</v>
      </c>
      <c r="B118" s="1"/>
      <c r="C118" s="84" t="s">
        <v>0</v>
      </c>
      <c r="D118" s="84"/>
      <c r="E118" s="84"/>
      <c r="F118" s="84"/>
      <c r="G118" s="84"/>
      <c r="H118" s="84"/>
      <c r="I118" s="84"/>
      <c r="J118" s="84"/>
      <c r="K118" s="84"/>
      <c r="L118" s="84"/>
      <c r="M118" s="84"/>
      <c r="N118" s="84"/>
      <c r="O118" s="84"/>
      <c r="P118" s="84"/>
      <c r="Q118" s="84"/>
      <c r="R118" s="84"/>
      <c r="S118" s="11"/>
      <c r="T118" s="10">
        <v>0</v>
      </c>
      <c r="U118" s="10">
        <v>0</v>
      </c>
      <c r="V118" s="10">
        <v>0</v>
      </c>
      <c r="W118" s="10">
        <v>0</v>
      </c>
      <c r="X118" s="9">
        <v>0</v>
      </c>
      <c r="Y118" s="8">
        <v>230908</v>
      </c>
      <c r="Z118" s="7">
        <v>0</v>
      </c>
      <c r="AA118" s="6">
        <v>0</v>
      </c>
      <c r="AB118" s="6">
        <v>0</v>
      </c>
      <c r="AC118" s="5">
        <v>200608.56</v>
      </c>
      <c r="AD118" s="4">
        <v>230908.05</v>
      </c>
      <c r="AE118" s="3">
        <v>0</v>
      </c>
      <c r="AF118" s="91">
        <f t="shared" si="1"/>
        <v>15.103787196319047</v>
      </c>
      <c r="AG118" s="1"/>
      <c r="AH118" s="1"/>
      <c r="AI118" s="1"/>
      <c r="AJ118" s="1"/>
      <c r="AK118" s="2"/>
    </row>
    <row r="119" spans="1:37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2"/>
      <c r="AD119" s="1"/>
      <c r="AE119" s="1"/>
      <c r="AF119" s="1"/>
      <c r="AG119" s="1"/>
      <c r="AH119" s="1"/>
      <c r="AI119" s="1"/>
      <c r="AJ119" s="1"/>
      <c r="AK119" s="1"/>
    </row>
    <row r="120" spans="1:37" ht="12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2"/>
      <c r="AD120" s="1"/>
      <c r="AE120" s="1"/>
      <c r="AF120" s="1"/>
      <c r="AG120" s="1"/>
      <c r="AH120" s="1"/>
      <c r="AI120" s="1"/>
      <c r="AJ120" s="1"/>
      <c r="AK120" s="1"/>
    </row>
    <row r="121" spans="1:37" ht="12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2"/>
      <c r="AD121" s="1"/>
      <c r="AE121" s="1"/>
      <c r="AF121" s="1"/>
      <c r="AG121" s="1"/>
      <c r="AH121" s="1"/>
      <c r="AI121" s="1"/>
      <c r="AJ121" s="1"/>
      <c r="AK121" s="1"/>
    </row>
  </sheetData>
  <mergeCells count="361">
    <mergeCell ref="F94:M94"/>
    <mergeCell ref="F100:M100"/>
    <mergeCell ref="F102:M102"/>
    <mergeCell ref="F105:M105"/>
    <mergeCell ref="F107:M107"/>
    <mergeCell ref="F110:M110"/>
    <mergeCell ref="F59:M59"/>
    <mergeCell ref="F60:M60"/>
    <mergeCell ref="F67:M67"/>
    <mergeCell ref="F17:M17"/>
    <mergeCell ref="F24:M24"/>
    <mergeCell ref="F32:M32"/>
    <mergeCell ref="F33:M33"/>
    <mergeCell ref="F34:M34"/>
    <mergeCell ref="F52:M52"/>
    <mergeCell ref="F57:M57"/>
    <mergeCell ref="F58:M58"/>
    <mergeCell ref="B116:P116"/>
    <mergeCell ref="S116:W116"/>
    <mergeCell ref="Z116:AB116"/>
    <mergeCell ref="AG116:AJ116"/>
    <mergeCell ref="B114:P114"/>
    <mergeCell ref="S114:W114"/>
    <mergeCell ref="Z114:AB114"/>
    <mergeCell ref="AG114:AJ114"/>
    <mergeCell ref="B115:P115"/>
    <mergeCell ref="S115:W115"/>
    <mergeCell ref="Z115:AB115"/>
    <mergeCell ref="AG115:AJ115"/>
    <mergeCell ref="B112:P112"/>
    <mergeCell ref="S112:W112"/>
    <mergeCell ref="Z112:AB112"/>
    <mergeCell ref="AG112:AJ112"/>
    <mergeCell ref="B113:P113"/>
    <mergeCell ref="S113:W113"/>
    <mergeCell ref="Z113:AB113"/>
    <mergeCell ref="AG113:AJ113"/>
    <mergeCell ref="B108:P108"/>
    <mergeCell ref="S108:W108"/>
    <mergeCell ref="Z108:AB108"/>
    <mergeCell ref="AG108:AJ108"/>
    <mergeCell ref="B109:P109"/>
    <mergeCell ref="S109:W109"/>
    <mergeCell ref="Z109:AB109"/>
    <mergeCell ref="AG109:AJ109"/>
    <mergeCell ref="B111:P111"/>
    <mergeCell ref="S111:W111"/>
    <mergeCell ref="Z111:AB111"/>
    <mergeCell ref="AG111:AJ111"/>
    <mergeCell ref="B103:P103"/>
    <mergeCell ref="S103:W103"/>
    <mergeCell ref="Z103:AB103"/>
    <mergeCell ref="AG103:AJ103"/>
    <mergeCell ref="B104:P104"/>
    <mergeCell ref="S104:W104"/>
    <mergeCell ref="Z104:AB104"/>
    <mergeCell ref="AG104:AJ104"/>
    <mergeCell ref="B106:P106"/>
    <mergeCell ref="S106:W106"/>
    <mergeCell ref="Z106:AB106"/>
    <mergeCell ref="AG106:AJ106"/>
    <mergeCell ref="B98:P98"/>
    <mergeCell ref="S98:W98"/>
    <mergeCell ref="Z98:AB98"/>
    <mergeCell ref="AG98:AJ98"/>
    <mergeCell ref="B99:P99"/>
    <mergeCell ref="S99:W99"/>
    <mergeCell ref="Z99:AB99"/>
    <mergeCell ref="AG99:AJ99"/>
    <mergeCell ref="B101:P101"/>
    <mergeCell ref="S101:W101"/>
    <mergeCell ref="Z101:AB101"/>
    <mergeCell ref="AG101:AJ101"/>
    <mergeCell ref="B95:P95"/>
    <mergeCell ref="S95:W95"/>
    <mergeCell ref="Z95:AB95"/>
    <mergeCell ref="AG95:AJ95"/>
    <mergeCell ref="B96:P96"/>
    <mergeCell ref="S96:W96"/>
    <mergeCell ref="Z96:AB96"/>
    <mergeCell ref="AG96:AJ96"/>
    <mergeCell ref="B97:P97"/>
    <mergeCell ref="S97:W97"/>
    <mergeCell ref="Z97:AB97"/>
    <mergeCell ref="AG97:AJ97"/>
    <mergeCell ref="B90:P90"/>
    <mergeCell ref="S90:W90"/>
    <mergeCell ref="Z90:AB90"/>
    <mergeCell ref="AG90:AJ90"/>
    <mergeCell ref="B91:P91"/>
    <mergeCell ref="S91:W91"/>
    <mergeCell ref="Z91:AB91"/>
    <mergeCell ref="AG91:AJ91"/>
    <mergeCell ref="B93:P93"/>
    <mergeCell ref="S93:W93"/>
    <mergeCell ref="Z93:AB93"/>
    <mergeCell ref="AG93:AJ93"/>
    <mergeCell ref="F92:M92"/>
    <mergeCell ref="B86:P86"/>
    <mergeCell ref="S86:W86"/>
    <mergeCell ref="Z86:AB86"/>
    <mergeCell ref="AG86:AJ86"/>
    <mergeCell ref="B87:P87"/>
    <mergeCell ref="S87:W87"/>
    <mergeCell ref="Z87:AB87"/>
    <mergeCell ref="AG87:AJ87"/>
    <mergeCell ref="B89:P89"/>
    <mergeCell ref="S89:W89"/>
    <mergeCell ref="Z89:AB89"/>
    <mergeCell ref="AG89:AJ89"/>
    <mergeCell ref="F88:M88"/>
    <mergeCell ref="B83:P83"/>
    <mergeCell ref="S83:W83"/>
    <mergeCell ref="Z83:AB83"/>
    <mergeCell ref="AG83:AJ83"/>
    <mergeCell ref="B84:P84"/>
    <mergeCell ref="S84:W84"/>
    <mergeCell ref="Z84:AB84"/>
    <mergeCell ref="AG84:AJ84"/>
    <mergeCell ref="B85:P85"/>
    <mergeCell ref="S85:W85"/>
    <mergeCell ref="Z85:AB85"/>
    <mergeCell ref="AG85:AJ85"/>
    <mergeCell ref="B81:P81"/>
    <mergeCell ref="S81:W81"/>
    <mergeCell ref="Z81:AB81"/>
    <mergeCell ref="AG81:AJ81"/>
    <mergeCell ref="B80:P80"/>
    <mergeCell ref="S80:W80"/>
    <mergeCell ref="B82:P82"/>
    <mergeCell ref="S82:W82"/>
    <mergeCell ref="Z82:AB82"/>
    <mergeCell ref="AG82:AJ82"/>
    <mergeCell ref="B66:P66"/>
    <mergeCell ref="S66:W66"/>
    <mergeCell ref="Z66:AB66"/>
    <mergeCell ref="AG66:AJ66"/>
    <mergeCell ref="AG64:AJ64"/>
    <mergeCell ref="AG63:AJ63"/>
    <mergeCell ref="B79:P79"/>
    <mergeCell ref="S79:W79"/>
    <mergeCell ref="Z79:AB79"/>
    <mergeCell ref="AG79:AJ79"/>
    <mergeCell ref="F68:M68"/>
    <mergeCell ref="F69:M69"/>
    <mergeCell ref="F70:M70"/>
    <mergeCell ref="F71:M71"/>
    <mergeCell ref="F72:M72"/>
    <mergeCell ref="F73:M73"/>
    <mergeCell ref="F74:M74"/>
    <mergeCell ref="F75:M75"/>
    <mergeCell ref="B50:P50"/>
    <mergeCell ref="S50:W50"/>
    <mergeCell ref="Z50:AB50"/>
    <mergeCell ref="AG50:AJ50"/>
    <mergeCell ref="B49:P49"/>
    <mergeCell ref="S49:W49"/>
    <mergeCell ref="Z51:AB51"/>
    <mergeCell ref="AG51:AJ51"/>
    <mergeCell ref="B54:P54"/>
    <mergeCell ref="S54:W54"/>
    <mergeCell ref="Z54:AB54"/>
    <mergeCell ref="AG54:AJ54"/>
    <mergeCell ref="Z45:AB45"/>
    <mergeCell ref="AG45:AJ45"/>
    <mergeCell ref="B47:P47"/>
    <mergeCell ref="S47:W47"/>
    <mergeCell ref="Z47:AB47"/>
    <mergeCell ref="AG47:AJ47"/>
    <mergeCell ref="B48:P48"/>
    <mergeCell ref="S48:W48"/>
    <mergeCell ref="Z48:AB48"/>
    <mergeCell ref="AG48:AJ48"/>
    <mergeCell ref="B40:P40"/>
    <mergeCell ref="S40:W40"/>
    <mergeCell ref="Z40:AB40"/>
    <mergeCell ref="AG40:AJ40"/>
    <mergeCell ref="B44:P44"/>
    <mergeCell ref="S44:W44"/>
    <mergeCell ref="Z44:AB44"/>
    <mergeCell ref="AG44:AJ44"/>
    <mergeCell ref="B43:P43"/>
    <mergeCell ref="S43:W43"/>
    <mergeCell ref="B31:P31"/>
    <mergeCell ref="S31:W31"/>
    <mergeCell ref="Z31:AB31"/>
    <mergeCell ref="AG31:AJ31"/>
    <mergeCell ref="B36:P36"/>
    <mergeCell ref="S36:W36"/>
    <mergeCell ref="Z36:AB36"/>
    <mergeCell ref="AG36:AJ36"/>
    <mergeCell ref="B35:P35"/>
    <mergeCell ref="S35:W35"/>
    <mergeCell ref="B28:P28"/>
    <mergeCell ref="S28:W28"/>
    <mergeCell ref="Z28:AB28"/>
    <mergeCell ref="AG28:AJ28"/>
    <mergeCell ref="B29:P29"/>
    <mergeCell ref="S29:W29"/>
    <mergeCell ref="Z29:AB29"/>
    <mergeCell ref="AG29:AJ29"/>
    <mergeCell ref="B30:P30"/>
    <mergeCell ref="S30:W30"/>
    <mergeCell ref="Z30:AB30"/>
    <mergeCell ref="AG30:AJ30"/>
    <mergeCell ref="B23:P23"/>
    <mergeCell ref="S23:W23"/>
    <mergeCell ref="Z23:AB23"/>
    <mergeCell ref="AG23:AJ23"/>
    <mergeCell ref="B25:P25"/>
    <mergeCell ref="S25:W25"/>
    <mergeCell ref="Z25:AB25"/>
    <mergeCell ref="AG25:AJ25"/>
    <mergeCell ref="B26:P26"/>
    <mergeCell ref="S26:W26"/>
    <mergeCell ref="Z26:AB26"/>
    <mergeCell ref="AG26:AJ26"/>
    <mergeCell ref="S18:W18"/>
    <mergeCell ref="Z18:AB18"/>
    <mergeCell ref="AG20:AJ20"/>
    <mergeCell ref="B21:P21"/>
    <mergeCell ref="S21:W21"/>
    <mergeCell ref="Z21:AB21"/>
    <mergeCell ref="AG21:AJ21"/>
    <mergeCell ref="B22:P22"/>
    <mergeCell ref="S22:W22"/>
    <mergeCell ref="Z22:AB22"/>
    <mergeCell ref="AG22:AJ22"/>
    <mergeCell ref="B78:P78"/>
    <mergeCell ref="S78:W78"/>
    <mergeCell ref="Z78:AB78"/>
    <mergeCell ref="AG78:AJ78"/>
    <mergeCell ref="B13:P13"/>
    <mergeCell ref="S13:W13"/>
    <mergeCell ref="Z13:AB13"/>
    <mergeCell ref="AG13:AJ13"/>
    <mergeCell ref="B14:P14"/>
    <mergeCell ref="S14:W14"/>
    <mergeCell ref="Z14:AB14"/>
    <mergeCell ref="AG14:AJ14"/>
    <mergeCell ref="B15:P15"/>
    <mergeCell ref="S15:W15"/>
    <mergeCell ref="Z15:AB15"/>
    <mergeCell ref="AG15:AJ15"/>
    <mergeCell ref="B16:P16"/>
    <mergeCell ref="S16:W16"/>
    <mergeCell ref="Z16:AB16"/>
    <mergeCell ref="AG16:AJ16"/>
    <mergeCell ref="B19:P19"/>
    <mergeCell ref="S19:W19"/>
    <mergeCell ref="Z19:AB19"/>
    <mergeCell ref="AG19:AJ19"/>
    <mergeCell ref="Z53:AB53"/>
    <mergeCell ref="AG53:AJ53"/>
    <mergeCell ref="B51:P51"/>
    <mergeCell ref="S51:W51"/>
    <mergeCell ref="B61:P61"/>
    <mergeCell ref="S61:W61"/>
    <mergeCell ref="Z61:AB61"/>
    <mergeCell ref="AG61:AJ61"/>
    <mergeCell ref="B65:P65"/>
    <mergeCell ref="S65:W65"/>
    <mergeCell ref="Z65:AB65"/>
    <mergeCell ref="AG65:AJ65"/>
    <mergeCell ref="B62:P62"/>
    <mergeCell ref="S62:W62"/>
    <mergeCell ref="B55:P55"/>
    <mergeCell ref="S55:W55"/>
    <mergeCell ref="Z55:AB55"/>
    <mergeCell ref="AG55:AJ55"/>
    <mergeCell ref="B56:P56"/>
    <mergeCell ref="S56:W56"/>
    <mergeCell ref="Z56:AB56"/>
    <mergeCell ref="AG56:AJ56"/>
    <mergeCell ref="Z62:AB62"/>
    <mergeCell ref="AG62:AJ62"/>
    <mergeCell ref="B77:P77"/>
    <mergeCell ref="S77:W77"/>
    <mergeCell ref="Z77:AB77"/>
    <mergeCell ref="AG77:AJ77"/>
    <mergeCell ref="B12:P12"/>
    <mergeCell ref="S12:W12"/>
    <mergeCell ref="Z12:AB12"/>
    <mergeCell ref="AG12:AJ12"/>
    <mergeCell ref="B18:P18"/>
    <mergeCell ref="Z37:AB37"/>
    <mergeCell ref="AG18:AJ18"/>
    <mergeCell ref="B27:P27"/>
    <mergeCell ref="S27:W27"/>
    <mergeCell ref="Z27:AB27"/>
    <mergeCell ref="AG27:AJ27"/>
    <mergeCell ref="B20:P20"/>
    <mergeCell ref="S20:W20"/>
    <mergeCell ref="Z20:AB20"/>
    <mergeCell ref="Z35:AB35"/>
    <mergeCell ref="AG35:AJ35"/>
    <mergeCell ref="B38:P38"/>
    <mergeCell ref="S38:W38"/>
    <mergeCell ref="Z38:AB38"/>
    <mergeCell ref="AG38:AJ38"/>
    <mergeCell ref="S37:W37"/>
    <mergeCell ref="S63:W63"/>
    <mergeCell ref="Z63:AB63"/>
    <mergeCell ref="B42:P42"/>
    <mergeCell ref="S42:W42"/>
    <mergeCell ref="Z42:AB42"/>
    <mergeCell ref="AG42:AJ42"/>
    <mergeCell ref="B39:P39"/>
    <mergeCell ref="S39:W39"/>
    <mergeCell ref="Z39:AB39"/>
    <mergeCell ref="AG39:AJ39"/>
    <mergeCell ref="AG37:AJ37"/>
    <mergeCell ref="Z43:AB43"/>
    <mergeCell ref="AG43:AJ43"/>
    <mergeCell ref="B46:P46"/>
    <mergeCell ref="S46:W46"/>
    <mergeCell ref="Z46:AB46"/>
    <mergeCell ref="AG46:AJ46"/>
    <mergeCell ref="B45:P45"/>
    <mergeCell ref="S45:W45"/>
    <mergeCell ref="Z49:AB49"/>
    <mergeCell ref="AG49:AJ49"/>
    <mergeCell ref="B53:P53"/>
    <mergeCell ref="S53:W53"/>
    <mergeCell ref="C118:R118"/>
    <mergeCell ref="B10:P10"/>
    <mergeCell ref="S10:W10"/>
    <mergeCell ref="Z10:AB10"/>
    <mergeCell ref="AG10:AJ10"/>
    <mergeCell ref="B41:P41"/>
    <mergeCell ref="S41:W41"/>
    <mergeCell ref="Z41:AB41"/>
    <mergeCell ref="AG41:AJ41"/>
    <mergeCell ref="B63:P63"/>
    <mergeCell ref="B76:P76"/>
    <mergeCell ref="S76:W76"/>
    <mergeCell ref="Z76:AB76"/>
    <mergeCell ref="AG76:AJ76"/>
    <mergeCell ref="B64:P64"/>
    <mergeCell ref="S64:W64"/>
    <mergeCell ref="Z64:AB64"/>
    <mergeCell ref="Z80:AB80"/>
    <mergeCell ref="AG80:AJ80"/>
    <mergeCell ref="B11:P11"/>
    <mergeCell ref="S11:W11"/>
    <mergeCell ref="Z11:AB11"/>
    <mergeCell ref="AG11:AJ11"/>
    <mergeCell ref="B37:P37"/>
    <mergeCell ref="AC7:AC8"/>
    <mergeCell ref="C3:AD3"/>
    <mergeCell ref="C2:AD2"/>
    <mergeCell ref="AE7:AE8"/>
    <mergeCell ref="R7:R8"/>
    <mergeCell ref="Q7:Q8"/>
    <mergeCell ref="C9:M9"/>
    <mergeCell ref="C4:AD4"/>
    <mergeCell ref="AF7:AF8"/>
    <mergeCell ref="C7:M8"/>
    <mergeCell ref="M5:Y5"/>
    <mergeCell ref="Z7:AB7"/>
    <mergeCell ref="AD7:AD8"/>
  </mergeCells>
  <printOptions horizontalCentered="1"/>
  <pageMargins left="0.98425196850393704" right="0.39370078740157499" top="0.59055118110236204" bottom="0.39370078740157499" header="0.196850393700787" footer="0.196850393700787"/>
  <pageSetup paperSize="9" scale="83" fitToHeight="0" orientation="portrait" horizontalDpi="4294967292" verticalDpi="4294967292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Сравнит.таблица (факт)_2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dcterms:created xsi:type="dcterms:W3CDTF">2023-07-18T15:00:28Z</dcterms:created>
  <dcterms:modified xsi:type="dcterms:W3CDTF">2023-07-18T15:30:58Z</dcterms:modified>
</cp:coreProperties>
</file>