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 tabRatio="598"/>
  </bookViews>
  <sheets>
    <sheet name="Приложение 1" sheetId="6" r:id="rId1"/>
    <sheet name="Приложение 2" sheetId="7" r:id="rId2"/>
    <sheet name="Приложение 3" sheetId="8" r:id="rId3"/>
  </sheets>
  <definedNames>
    <definedName name="_xlnm.Print_Area" localSheetId="0">'Приложение 1'!$A$1:$CF$12</definedName>
    <definedName name="_xlnm.Print_Area" localSheetId="1">'Приложение 2'!$A$1:$AB$13</definedName>
  </definedNames>
  <calcPr calcId="125725"/>
</workbook>
</file>

<file path=xl/calcChain.xml><?xml version="1.0" encoding="utf-8"?>
<calcChain xmlns="http://schemas.openxmlformats.org/spreadsheetml/2006/main">
  <c r="BW9" i="6"/>
  <c r="BV9"/>
  <c r="X14" i="7"/>
  <c r="AL9" i="6"/>
  <c r="AM9"/>
  <c r="AO9"/>
  <c r="AQ9"/>
  <c r="AR9"/>
  <c r="AS9"/>
  <c r="AU9"/>
  <c r="AD9"/>
  <c r="AE9"/>
  <c r="AG9"/>
  <c r="AH9"/>
  <c r="AI9"/>
  <c r="V15" i="8"/>
  <c r="AT9" i="6" s="1"/>
  <c r="P15" i="8"/>
  <c r="AN9" i="6" s="1"/>
  <c r="J15" i="8"/>
  <c r="H9" i="6" l="1"/>
  <c r="I9"/>
  <c r="J9"/>
  <c r="K9"/>
  <c r="L9"/>
  <c r="M9"/>
  <c r="O9"/>
  <c r="R9"/>
  <c r="S9"/>
  <c r="U9"/>
  <c r="X9"/>
  <c r="Y9"/>
  <c r="AA9"/>
  <c r="V14" i="7"/>
  <c r="Z9" i="6" s="1"/>
  <c r="S14" i="7"/>
  <c r="W9" i="6" s="1"/>
  <c r="R14" i="7"/>
  <c r="V9" i="6" s="1"/>
  <c r="P14" i="7"/>
  <c r="T9" i="6" s="1"/>
  <c r="M14" i="7"/>
  <c r="Q9" i="6" s="1"/>
  <c r="L14" i="7"/>
  <c r="P9" i="6" s="1"/>
  <c r="J14" i="7"/>
  <c r="N9" i="6" s="1"/>
  <c r="G14" i="7"/>
  <c r="F14"/>
  <c r="C15" i="8" l="1"/>
  <c r="AC9" i="6" s="1"/>
  <c r="B15" i="8"/>
  <c r="AB9" i="6" s="1"/>
  <c r="F15" i="8"/>
  <c r="AF9" i="6" s="1"/>
  <c r="G15" i="8"/>
  <c r="S15"/>
  <c r="R15"/>
  <c r="AP9" i="6" s="1"/>
  <c r="L15" i="8"/>
  <c r="AJ9" i="6" s="1"/>
  <c r="M15" i="8"/>
  <c r="AK9" i="6" s="1"/>
  <c r="C14" i="7"/>
  <c r="G9" i="6" s="1"/>
  <c r="C9" s="1"/>
  <c r="B14" i="7"/>
  <c r="F9" i="6" s="1"/>
  <c r="B9" l="1"/>
</calcChain>
</file>

<file path=xl/sharedStrings.xml><?xml version="1.0" encoding="utf-8"?>
<sst xmlns="http://schemas.openxmlformats.org/spreadsheetml/2006/main" count="217" uniqueCount="60">
  <si>
    <t xml:space="preserve">Ответственный исполнитель:      </t>
  </si>
  <si>
    <t xml:space="preserve"> 1.Все работники образовательных учреждений и учреждений образования </t>
  </si>
  <si>
    <t>Информация о заработной плате работников образовательных учреждений и учреждений образования Республики Карелия</t>
  </si>
  <si>
    <t>на ставку</t>
  </si>
  <si>
    <t>средняя заработная плата, руб.</t>
  </si>
  <si>
    <t>1.1.Все работники общеобразовательных учреждений</t>
  </si>
  <si>
    <t>1.2.Все работники дошкольных образовательных учреждений</t>
  </si>
  <si>
    <t>1.3.Все работники  учреждений дополнительного образования</t>
  </si>
  <si>
    <t>1.4.Все работники деткских домов</t>
  </si>
  <si>
    <t xml:space="preserve">Численность </t>
  </si>
  <si>
    <t>на физ. лицо</t>
  </si>
  <si>
    <t xml:space="preserve">                                                               (Ф.И.О., должность, тел.)</t>
  </si>
  <si>
    <t>ИТОГО:</t>
  </si>
  <si>
    <t>Приложение 1</t>
  </si>
  <si>
    <t>Наименование муниципального образования</t>
  </si>
  <si>
    <t>1.Все работники общеобразовательных учреждений</t>
  </si>
  <si>
    <t xml:space="preserve">1.1.В том числе руководители </t>
  </si>
  <si>
    <t>1.2.В том числе педагогические работники</t>
  </si>
  <si>
    <t xml:space="preserve">Численность, чел. </t>
  </si>
  <si>
    <t>Средняя заработная плата, руб.</t>
  </si>
  <si>
    <t xml:space="preserve">                Приложение 2</t>
  </si>
  <si>
    <t>Наименование ОУ</t>
  </si>
  <si>
    <t>Средняя заработная плата,руб</t>
  </si>
  <si>
    <t>Средняя заработная плата,руб.</t>
  </si>
  <si>
    <t xml:space="preserve">из графы 1.1                                                                                                                                                       1.1.1.В том числе руководители </t>
  </si>
  <si>
    <t>из графы 1.1                                                                                                                                                       1.1.2.В том числе педагогические работники</t>
  </si>
  <si>
    <t>из графы 1.1.2                                                                                                                                                       1.1.3.в т.ч.учителя</t>
  </si>
  <si>
    <t xml:space="preserve">из графы 1.2                                                                                                                                                       1.2.1.В том числе руководители </t>
  </si>
  <si>
    <t>из графы 1.1                                                                                                                                                       1.2.2.В том числе педагогические работники</t>
  </si>
  <si>
    <t>из графы 1.2.2                                                                                                                                                       1.2.3. в т.ч.воспитатели</t>
  </si>
  <si>
    <t xml:space="preserve">из графы 1.3                                                                                                                                                       1.3.1.В том числе руководители </t>
  </si>
  <si>
    <t>из графы 1.3                                                                                                                                                       1.3.2.В том числе педагогические работники</t>
  </si>
  <si>
    <t xml:space="preserve">из графы 1.4                                                                                                                                                       1.4.1.В том числе руководители </t>
  </si>
  <si>
    <t>из графы 1.4                                                                                                                                                       1.4.2.В том числе педагогические работники</t>
  </si>
  <si>
    <t>из графы 1.2                                                                                                                                                       1.2.1.в т.ч.учителя</t>
  </si>
  <si>
    <t>Количество ставок, занятых работниками, ед.</t>
  </si>
  <si>
    <t>Количество физ.лиц, чел.</t>
  </si>
  <si>
    <t>Согласно приказу Росстата от 30.12.2013 № 508 в соответствии с Указом Президента Российской Федерации от 7 мая 2012 года №597 "О мероприятиях по реализации государственной социальной политики"</t>
  </si>
  <si>
    <t>из графы 1                                          1.5.  Педагогические работники образовательных учреждений, работающие с детьми из неблагополучных семей</t>
  </si>
  <si>
    <t>1.Все работники дошкольных образовательных учреждений</t>
  </si>
  <si>
    <t>из графы 1.2                                                                                                                                                       1.2.1.в т.ч.воспитатели</t>
  </si>
  <si>
    <t>из графы 1.2                                         педагогические работники дошкольных образовательных учреждений, работающие с детьми из неблагополучных семей</t>
  </si>
  <si>
    <t>из графы 1.2                                         педагогические работники общеобразовательных учреждений, работающие с детьми из неблагополучных семей</t>
  </si>
  <si>
    <t>МБОУ"Калевальская СОШ им. В.А.Кириллова"</t>
  </si>
  <si>
    <t>МБОУ "Боровская СОШ"</t>
  </si>
  <si>
    <t>МБОУ "Юшкозерская СОШ"</t>
  </si>
  <si>
    <t>МБОУ "Кепская СОШ им. О.Степанова"</t>
  </si>
  <si>
    <t>МБОУ "Луусалмская ООШ"</t>
  </si>
  <si>
    <t>итого:</t>
  </si>
  <si>
    <t>Информация о заработной плате работников дошкольных образовательных учреждений Калевальского  муниципального района (городского округа)</t>
  </si>
  <si>
    <t>Информация о заработной плате работников общеобразовательных учреждений Калевальского муниципального района (городского округа)</t>
  </si>
  <si>
    <t>О.Ю.Синькова</t>
  </si>
  <si>
    <t>Исполнитель</t>
  </si>
  <si>
    <t>МБДОУ  "Детский сад № 3 п.Калевала"</t>
  </si>
  <si>
    <t>МБДОУ  "Детский сад № 2 п.Калевала"</t>
  </si>
  <si>
    <t>МБДОУ  "Детский сад  п.Боровой"</t>
  </si>
  <si>
    <t xml:space="preserve">МБОУ "Юшкозерская СОШ" </t>
  </si>
  <si>
    <t>Калевальский муниципальный район</t>
  </si>
  <si>
    <t xml:space="preserve"> </t>
  </si>
  <si>
    <t>за период январь-апрель 2014 года</t>
  </si>
</sst>
</file>

<file path=xl/styles.xml><?xml version="1.0" encoding="utf-8"?>
<styleSheet xmlns="http://schemas.openxmlformats.org/spreadsheetml/2006/main">
  <fonts count="28">
    <font>
      <sz val="10"/>
      <name val="Arial"/>
    </font>
    <font>
      <sz val="10"/>
      <name val="Arial"/>
    </font>
    <font>
      <b/>
      <sz val="12"/>
      <name val="Arial Cyr"/>
      <charset val="204"/>
    </font>
    <font>
      <sz val="12"/>
      <name val="Arial Cyr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Arial Cyr"/>
      <family val="2"/>
      <charset val="204"/>
    </font>
    <font>
      <b/>
      <i/>
      <sz val="14"/>
      <name val="Arial Cyr"/>
      <family val="2"/>
      <charset val="204"/>
    </font>
    <font>
      <i/>
      <sz val="14"/>
      <name val="Arial"/>
      <family val="2"/>
      <charset val="204"/>
    </font>
    <font>
      <b/>
      <i/>
      <sz val="14"/>
      <name val="Arial Cyr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6"/>
      <name val="Times New Roman"/>
      <family val="1"/>
      <charset val="204"/>
    </font>
    <font>
      <sz val="13.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Viner Hand ITC"/>
      <family val="4"/>
    </font>
    <font>
      <sz val="10"/>
      <name val="Viner Hand ITC"/>
      <family val="4"/>
    </font>
    <font>
      <b/>
      <sz val="13.5"/>
      <name val="Viner Hand ITC"/>
      <family val="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Fill="1"/>
    <xf numFmtId="0" fontId="0" fillId="0" borderId="0" xfId="0" applyBorder="1"/>
    <xf numFmtId="0" fontId="5" fillId="0" borderId="0" xfId="0" applyFont="1" applyFill="1"/>
    <xf numFmtId="0" fontId="5" fillId="0" borderId="0" xfId="0" applyFont="1"/>
    <xf numFmtId="0" fontId="0" fillId="0" borderId="0" xfId="0" applyBorder="1" applyAlignment="1"/>
    <xf numFmtId="0" fontId="2" fillId="0" borderId="0" xfId="0" applyFont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1" fillId="0" borderId="0" xfId="0" applyFont="1" applyFill="1"/>
    <xf numFmtId="0" fontId="7" fillId="0" borderId="0" xfId="0" applyFont="1" applyAlignment="1"/>
    <xf numFmtId="0" fontId="8" fillId="0" borderId="0" xfId="0" applyFont="1" applyBorder="1" applyAlignment="1">
      <alignment horizontal="center"/>
    </xf>
    <xf numFmtId="0" fontId="10" fillId="0" borderId="0" xfId="0" applyFont="1" applyAlignment="1"/>
    <xf numFmtId="0" fontId="10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6" fillId="0" borderId="0" xfId="0" applyFont="1" applyBorder="1" applyAlignment="1" applyProtection="1">
      <alignment horizontal="left"/>
      <protection locked="0"/>
    </xf>
    <xf numFmtId="0" fontId="6" fillId="0" borderId="0" xfId="0" applyFont="1"/>
    <xf numFmtId="0" fontId="6" fillId="0" borderId="0" xfId="0" applyFont="1" applyFill="1" applyBorder="1" applyAlignment="1" applyProtection="1">
      <alignment wrapText="1"/>
      <protection locked="0"/>
    </xf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20" fillId="0" borderId="0" xfId="0" applyFont="1" applyBorder="1"/>
    <xf numFmtId="0" fontId="21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Border="1"/>
    <xf numFmtId="0" fontId="21" fillId="0" borderId="8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/>
    <xf numFmtId="0" fontId="11" fillId="0" borderId="0" xfId="0" applyFont="1" applyBorder="1" applyAlignment="1"/>
    <xf numFmtId="0" fontId="16" fillId="0" borderId="0" xfId="0" applyFont="1" applyAlignment="1">
      <alignment horizontal="right"/>
    </xf>
    <xf numFmtId="0" fontId="0" fillId="0" borderId="0" xfId="0" applyAlignment="1"/>
    <xf numFmtId="0" fontId="16" fillId="0" borderId="0" xfId="0" applyFont="1" applyBorder="1" applyAlignment="1">
      <alignment vertical="center" wrapText="1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21" fillId="0" borderId="27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1" fillId="0" borderId="12" xfId="0" applyFont="1" applyBorder="1" applyAlignment="1" applyProtection="1">
      <alignment horizontal="center" vertical="center" wrapText="1"/>
      <protection locked="0"/>
    </xf>
    <xf numFmtId="0" fontId="6" fillId="0" borderId="27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0" xfId="0" applyFont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31" xfId="0" applyFont="1" applyFill="1" applyBorder="1" applyAlignment="1">
      <alignment horizontal="center" vertical="center" wrapText="1"/>
    </xf>
    <xf numFmtId="0" fontId="21" fillId="0" borderId="5" xfId="0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>
      <alignment wrapText="1"/>
    </xf>
    <xf numFmtId="0" fontId="23" fillId="0" borderId="0" xfId="0" applyFont="1"/>
    <xf numFmtId="0" fontId="24" fillId="0" borderId="6" xfId="0" applyFont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>
      <alignment vertical="center" wrapText="1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/>
    <xf numFmtId="0" fontId="26" fillId="0" borderId="0" xfId="0" applyFont="1"/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wrapText="1"/>
    </xf>
    <xf numFmtId="0" fontId="6" fillId="0" borderId="4" xfId="0" applyFont="1" applyFill="1" applyBorder="1" applyAlignment="1">
      <alignment horizontal="center" vertical="center"/>
    </xf>
    <xf numFmtId="0" fontId="24" fillId="0" borderId="4" xfId="0" applyFont="1" applyBorder="1"/>
    <xf numFmtId="0" fontId="24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/>
    </xf>
    <xf numFmtId="0" fontId="21" fillId="3" borderId="6" xfId="0" applyFont="1" applyFill="1" applyBorder="1" applyAlignment="1" applyProtection="1">
      <alignment horizontal="center" vertical="center" wrapText="1"/>
      <protection locked="0"/>
    </xf>
    <xf numFmtId="0" fontId="21" fillId="3" borderId="2" xfId="0" applyFont="1" applyFill="1" applyBorder="1" applyAlignment="1" applyProtection="1">
      <alignment horizontal="center" vertical="center" wrapText="1"/>
      <protection locked="0"/>
    </xf>
    <xf numFmtId="0" fontId="21" fillId="3" borderId="12" xfId="0" applyFont="1" applyFill="1" applyBorder="1" applyAlignment="1" applyProtection="1">
      <alignment horizontal="center" vertical="center" wrapText="1"/>
      <protection locked="0"/>
    </xf>
    <xf numFmtId="0" fontId="21" fillId="3" borderId="13" xfId="0" applyFont="1" applyFill="1" applyBorder="1" applyAlignment="1" applyProtection="1">
      <alignment horizontal="center" vertical="center" wrapText="1"/>
      <protection locked="0"/>
    </xf>
    <xf numFmtId="0" fontId="17" fillId="3" borderId="12" xfId="0" applyFont="1" applyFill="1" applyBorder="1"/>
    <xf numFmtId="0" fontId="17" fillId="3" borderId="13" xfId="0" applyFont="1" applyFill="1" applyBorder="1"/>
    <xf numFmtId="0" fontId="27" fillId="3" borderId="3" xfId="0" applyFont="1" applyFill="1" applyBorder="1"/>
    <xf numFmtId="0" fontId="27" fillId="3" borderId="5" xfId="0" applyFont="1" applyFill="1" applyBorder="1"/>
    <xf numFmtId="0" fontId="13" fillId="0" borderId="1" xfId="0" applyFont="1" applyBorder="1"/>
    <xf numFmtId="1" fontId="13" fillId="0" borderId="1" xfId="0" applyNumberFormat="1" applyFont="1" applyBorder="1"/>
    <xf numFmtId="2" fontId="13" fillId="0" borderId="1" xfId="0" applyNumberFormat="1" applyFont="1" applyFill="1" applyBorder="1"/>
    <xf numFmtId="0" fontId="13" fillId="0" borderId="1" xfId="0" applyFont="1" applyFill="1" applyBorder="1"/>
    <xf numFmtId="0" fontId="21" fillId="0" borderId="1" xfId="0" applyFont="1" applyBorder="1" applyAlignment="1">
      <alignment horizontal="center" vertical="center"/>
    </xf>
    <xf numFmtId="0" fontId="24" fillId="0" borderId="3" xfId="0" applyFont="1" applyBorder="1"/>
    <xf numFmtId="0" fontId="24" fillId="0" borderId="5" xfId="0" applyFont="1" applyBorder="1"/>
    <xf numFmtId="2" fontId="24" fillId="0" borderId="4" xfId="0" applyNumberFormat="1" applyFont="1" applyBorder="1" applyAlignment="1">
      <alignment horizontal="center"/>
    </xf>
    <xf numFmtId="0" fontId="6" fillId="2" borderId="1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2" fontId="6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1" fillId="0" borderId="12" xfId="0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Fill="1" applyBorder="1" applyAlignment="1" applyProtection="1">
      <alignment horizontal="center" vertical="center" wrapText="1"/>
      <protection locked="0"/>
    </xf>
    <xf numFmtId="0" fontId="0" fillId="0" borderId="28" xfId="0" applyFill="1" applyBorder="1"/>
    <xf numFmtId="0" fontId="0" fillId="0" borderId="29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6" xfId="0" applyFill="1" applyBorder="1"/>
    <xf numFmtId="0" fontId="0" fillId="0" borderId="2" xfId="0" applyFill="1" applyBorder="1"/>
    <xf numFmtId="0" fontId="0" fillId="0" borderId="3" xfId="0" applyFill="1" applyBorder="1"/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Fill="1" applyBorder="1" applyAlignment="1" applyProtection="1">
      <alignment horizontal="center" vertical="center" wrapText="1"/>
      <protection locked="0"/>
    </xf>
    <xf numFmtId="0" fontId="13" fillId="0" borderId="32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/>
    <xf numFmtId="0" fontId="13" fillId="0" borderId="4" xfId="0" applyFont="1" applyFill="1" applyBorder="1"/>
    <xf numFmtId="0" fontId="13" fillId="0" borderId="5" xfId="0" applyFont="1" applyFill="1" applyBorder="1"/>
    <xf numFmtId="1" fontId="6" fillId="0" borderId="1" xfId="0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6" fillId="0" borderId="25" xfId="0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6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6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203"/>
  <sheetViews>
    <sheetView tabSelected="1" view="pageBreakPreview" zoomScale="70" zoomScaleNormal="87" zoomScaleSheetLayoutView="70" workbookViewId="0">
      <selection activeCell="AF11" sqref="AF11"/>
    </sheetView>
  </sheetViews>
  <sheetFormatPr defaultRowHeight="12.75"/>
  <cols>
    <col min="1" max="1" width="23.5703125" customWidth="1"/>
    <col min="2" max="2" width="11.5703125" customWidth="1"/>
    <col min="3" max="3" width="10.85546875" customWidth="1"/>
    <col min="4" max="4" width="10" customWidth="1"/>
    <col min="5" max="5" width="12.5703125" customWidth="1"/>
    <col min="6" max="6" width="11.85546875" customWidth="1"/>
    <col min="7" max="7" width="12.7109375" customWidth="1"/>
    <col min="8" max="8" width="11.7109375" customWidth="1"/>
    <col min="9" max="9" width="12.5703125" customWidth="1"/>
    <col min="10" max="10" width="11.7109375" customWidth="1"/>
    <col min="11" max="12" width="12.5703125" customWidth="1"/>
    <col min="13" max="13" width="11.42578125" customWidth="1"/>
    <col min="14" max="14" width="14.7109375" customWidth="1"/>
    <col min="15" max="15" width="16.42578125" customWidth="1"/>
    <col min="16" max="16" width="11.5703125" customWidth="1"/>
    <col min="17" max="17" width="11.7109375" customWidth="1"/>
    <col min="18" max="18" width="10.28515625" customWidth="1"/>
    <col min="19" max="19" width="13.140625" customWidth="1"/>
    <col min="20" max="20" width="14" customWidth="1"/>
    <col min="21" max="21" width="18.7109375" customWidth="1"/>
    <col min="22" max="26" width="15.140625" customWidth="1"/>
    <col min="27" max="27" width="18.85546875" customWidth="1"/>
    <col min="28" max="28" width="11.140625" customWidth="1"/>
    <col min="29" max="29" width="12.7109375" customWidth="1"/>
    <col min="30" max="30" width="9.28515625" bestFit="1" customWidth="1"/>
    <col min="31" max="31" width="12.140625" customWidth="1"/>
    <col min="32" max="32" width="11.42578125" customWidth="1"/>
    <col min="33" max="33" width="10.28515625" customWidth="1"/>
    <col min="34" max="35" width="12" customWidth="1"/>
    <col min="36" max="36" width="10.28515625" customWidth="1"/>
    <col min="37" max="37" width="11.140625" customWidth="1"/>
    <col min="38" max="39" width="11.42578125" customWidth="1"/>
    <col min="40" max="40" width="12.7109375" customWidth="1"/>
    <col min="41" max="41" width="19.5703125" customWidth="1"/>
    <col min="42" max="42" width="14.28515625" customWidth="1"/>
    <col min="43" max="45" width="15.140625" customWidth="1"/>
    <col min="46" max="46" width="14" customWidth="1"/>
    <col min="47" max="47" width="16.85546875" customWidth="1"/>
    <col min="48" max="48" width="10.7109375" customWidth="1"/>
    <col min="49" max="49" width="11" customWidth="1"/>
    <col min="50" max="50" width="11.85546875" customWidth="1"/>
    <col min="51" max="51" width="12.7109375" style="10" customWidth="1"/>
    <col min="60" max="60" width="13.7109375" customWidth="1"/>
    <col min="61" max="61" width="17.85546875" customWidth="1"/>
    <col min="74" max="74" width="24.7109375" customWidth="1"/>
    <col min="75" max="75" width="25.7109375" customWidth="1"/>
  </cols>
  <sheetData>
    <row r="1" spans="1:77" ht="20.25">
      <c r="O1" s="38" t="s">
        <v>13</v>
      </c>
      <c r="U1" s="21"/>
    </row>
    <row r="2" spans="1:77" ht="18.75">
      <c r="A2" s="153" t="s">
        <v>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36"/>
      <c r="Q2" s="36"/>
      <c r="R2" s="36"/>
      <c r="S2" s="36"/>
      <c r="T2" s="36"/>
      <c r="U2" s="36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</row>
    <row r="3" spans="1:77" ht="18.75">
      <c r="A3" s="154" t="s">
        <v>59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37"/>
      <c r="Q3" s="37"/>
      <c r="R3" s="37"/>
      <c r="S3" s="37"/>
      <c r="T3" s="37"/>
      <c r="U3" s="37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77" ht="15.75" thickBot="1">
      <c r="A4" s="12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77" ht="104.25" customHeight="1">
      <c r="A5" s="127" t="s">
        <v>14</v>
      </c>
      <c r="B5" s="132" t="s">
        <v>1</v>
      </c>
      <c r="C5" s="133"/>
      <c r="D5" s="133"/>
      <c r="E5" s="134"/>
      <c r="F5" s="130" t="s">
        <v>5</v>
      </c>
      <c r="G5" s="131"/>
      <c r="H5" s="131"/>
      <c r="I5" s="131"/>
      <c r="J5" s="136" t="s">
        <v>24</v>
      </c>
      <c r="K5" s="137"/>
      <c r="L5" s="137"/>
      <c r="M5" s="137"/>
      <c r="N5" s="137"/>
      <c r="O5" s="138"/>
      <c r="P5" s="136" t="s">
        <v>25</v>
      </c>
      <c r="Q5" s="137"/>
      <c r="R5" s="137"/>
      <c r="S5" s="137"/>
      <c r="T5" s="137"/>
      <c r="U5" s="138"/>
      <c r="V5" s="136" t="s">
        <v>26</v>
      </c>
      <c r="W5" s="137"/>
      <c r="X5" s="137"/>
      <c r="Y5" s="137"/>
      <c r="Z5" s="137"/>
      <c r="AA5" s="155"/>
      <c r="AB5" s="130" t="s">
        <v>6</v>
      </c>
      <c r="AC5" s="131"/>
      <c r="AD5" s="131"/>
      <c r="AE5" s="131"/>
      <c r="AF5" s="139" t="s">
        <v>27</v>
      </c>
      <c r="AG5" s="139"/>
      <c r="AH5" s="139"/>
      <c r="AI5" s="139"/>
      <c r="AJ5" s="136" t="s">
        <v>28</v>
      </c>
      <c r="AK5" s="137"/>
      <c r="AL5" s="137"/>
      <c r="AM5" s="137"/>
      <c r="AN5" s="137"/>
      <c r="AO5" s="138"/>
      <c r="AP5" s="136" t="s">
        <v>29</v>
      </c>
      <c r="AQ5" s="137"/>
      <c r="AR5" s="137"/>
      <c r="AS5" s="137"/>
      <c r="AT5" s="137"/>
      <c r="AU5" s="155"/>
      <c r="AV5" s="130" t="s">
        <v>7</v>
      </c>
      <c r="AW5" s="131"/>
      <c r="AX5" s="131"/>
      <c r="AY5" s="131"/>
      <c r="AZ5" s="139" t="s">
        <v>30</v>
      </c>
      <c r="BA5" s="139"/>
      <c r="BB5" s="139"/>
      <c r="BC5" s="139"/>
      <c r="BD5" s="136" t="s">
        <v>31</v>
      </c>
      <c r="BE5" s="137"/>
      <c r="BF5" s="137"/>
      <c r="BG5" s="137"/>
      <c r="BH5" s="137"/>
      <c r="BI5" s="155"/>
      <c r="BJ5" s="140" t="s">
        <v>8</v>
      </c>
      <c r="BK5" s="146"/>
      <c r="BL5" s="146"/>
      <c r="BM5" s="146"/>
      <c r="BN5" s="148" t="s">
        <v>32</v>
      </c>
      <c r="BO5" s="148"/>
      <c r="BP5" s="148"/>
      <c r="BQ5" s="148"/>
      <c r="BR5" s="148" t="s">
        <v>33</v>
      </c>
      <c r="BS5" s="148"/>
      <c r="BT5" s="148"/>
      <c r="BU5" s="149"/>
      <c r="BV5" s="140" t="s">
        <v>38</v>
      </c>
      <c r="BW5" s="141"/>
      <c r="BX5" s="39"/>
      <c r="BY5" s="39"/>
    </row>
    <row r="6" spans="1:77" ht="204" customHeight="1">
      <c r="A6" s="128"/>
      <c r="B6" s="129" t="s">
        <v>35</v>
      </c>
      <c r="C6" s="124" t="s">
        <v>36</v>
      </c>
      <c r="D6" s="124" t="s">
        <v>4</v>
      </c>
      <c r="E6" s="135"/>
      <c r="F6" s="129" t="s">
        <v>35</v>
      </c>
      <c r="G6" s="124" t="s">
        <v>36</v>
      </c>
      <c r="H6" s="124" t="s">
        <v>4</v>
      </c>
      <c r="I6" s="124"/>
      <c r="J6" s="123" t="s">
        <v>35</v>
      </c>
      <c r="K6" s="124" t="s">
        <v>36</v>
      </c>
      <c r="L6" s="124" t="s">
        <v>4</v>
      </c>
      <c r="M6" s="124"/>
      <c r="N6" s="125" t="s">
        <v>37</v>
      </c>
      <c r="O6" s="126"/>
      <c r="P6" s="123" t="s">
        <v>35</v>
      </c>
      <c r="Q6" s="124" t="s">
        <v>36</v>
      </c>
      <c r="R6" s="124" t="s">
        <v>4</v>
      </c>
      <c r="S6" s="124"/>
      <c r="T6" s="125" t="s">
        <v>37</v>
      </c>
      <c r="U6" s="126"/>
      <c r="V6" s="123" t="s">
        <v>35</v>
      </c>
      <c r="W6" s="124" t="s">
        <v>36</v>
      </c>
      <c r="X6" s="124" t="s">
        <v>4</v>
      </c>
      <c r="Y6" s="124"/>
      <c r="Z6" s="125" t="s">
        <v>37</v>
      </c>
      <c r="AA6" s="126"/>
      <c r="AB6" s="129" t="s">
        <v>35</v>
      </c>
      <c r="AC6" s="124" t="s">
        <v>36</v>
      </c>
      <c r="AD6" s="124" t="s">
        <v>4</v>
      </c>
      <c r="AE6" s="124"/>
      <c r="AF6" s="123" t="s">
        <v>35</v>
      </c>
      <c r="AG6" s="124" t="s">
        <v>36</v>
      </c>
      <c r="AH6" s="124" t="s">
        <v>4</v>
      </c>
      <c r="AI6" s="124"/>
      <c r="AJ6" s="123" t="s">
        <v>35</v>
      </c>
      <c r="AK6" s="124" t="s">
        <v>36</v>
      </c>
      <c r="AL6" s="124" t="s">
        <v>4</v>
      </c>
      <c r="AM6" s="124"/>
      <c r="AN6" s="125" t="s">
        <v>37</v>
      </c>
      <c r="AO6" s="126"/>
      <c r="AP6" s="123" t="s">
        <v>35</v>
      </c>
      <c r="AQ6" s="124" t="s">
        <v>36</v>
      </c>
      <c r="AR6" s="124" t="s">
        <v>4</v>
      </c>
      <c r="AS6" s="124"/>
      <c r="AT6" s="125" t="s">
        <v>37</v>
      </c>
      <c r="AU6" s="126"/>
      <c r="AV6" s="129" t="s">
        <v>35</v>
      </c>
      <c r="AW6" s="124" t="s">
        <v>36</v>
      </c>
      <c r="AX6" s="124" t="s">
        <v>4</v>
      </c>
      <c r="AY6" s="124"/>
      <c r="AZ6" s="123" t="s">
        <v>35</v>
      </c>
      <c r="BA6" s="124" t="s">
        <v>36</v>
      </c>
      <c r="BB6" s="124" t="s">
        <v>4</v>
      </c>
      <c r="BC6" s="124"/>
      <c r="BD6" s="123" t="s">
        <v>35</v>
      </c>
      <c r="BE6" s="124" t="s">
        <v>36</v>
      </c>
      <c r="BF6" s="124" t="s">
        <v>4</v>
      </c>
      <c r="BG6" s="124"/>
      <c r="BH6" s="125" t="s">
        <v>37</v>
      </c>
      <c r="BI6" s="126"/>
      <c r="BJ6" s="152" t="s">
        <v>35</v>
      </c>
      <c r="BK6" s="147" t="s">
        <v>36</v>
      </c>
      <c r="BL6" s="147" t="s">
        <v>4</v>
      </c>
      <c r="BM6" s="147"/>
      <c r="BN6" s="151" t="s">
        <v>35</v>
      </c>
      <c r="BO6" s="147" t="s">
        <v>36</v>
      </c>
      <c r="BP6" s="147" t="s">
        <v>4</v>
      </c>
      <c r="BQ6" s="147"/>
      <c r="BR6" s="151" t="s">
        <v>35</v>
      </c>
      <c r="BS6" s="147" t="s">
        <v>36</v>
      </c>
      <c r="BT6" s="147" t="s">
        <v>4</v>
      </c>
      <c r="BU6" s="150"/>
      <c r="BV6" s="142" t="s">
        <v>18</v>
      </c>
      <c r="BW6" s="144" t="s">
        <v>19</v>
      </c>
      <c r="BX6" s="40"/>
    </row>
    <row r="7" spans="1:77" s="2" customFormat="1" ht="113.25" customHeight="1">
      <c r="A7" s="128"/>
      <c r="B7" s="129"/>
      <c r="C7" s="124"/>
      <c r="D7" s="22" t="s">
        <v>3</v>
      </c>
      <c r="E7" s="23" t="s">
        <v>10</v>
      </c>
      <c r="F7" s="129"/>
      <c r="G7" s="124"/>
      <c r="H7" s="22" t="s">
        <v>3</v>
      </c>
      <c r="I7" s="22" t="s">
        <v>10</v>
      </c>
      <c r="J7" s="123"/>
      <c r="K7" s="124"/>
      <c r="L7" s="22" t="s">
        <v>3</v>
      </c>
      <c r="M7" s="22" t="s">
        <v>10</v>
      </c>
      <c r="N7" s="22" t="s">
        <v>18</v>
      </c>
      <c r="O7" s="22" t="s">
        <v>19</v>
      </c>
      <c r="P7" s="123"/>
      <c r="Q7" s="124"/>
      <c r="R7" s="22" t="s">
        <v>3</v>
      </c>
      <c r="S7" s="22" t="s">
        <v>10</v>
      </c>
      <c r="T7" s="22" t="s">
        <v>18</v>
      </c>
      <c r="U7" s="22" t="s">
        <v>19</v>
      </c>
      <c r="V7" s="123"/>
      <c r="W7" s="124"/>
      <c r="X7" s="22" t="s">
        <v>3</v>
      </c>
      <c r="Y7" s="22" t="s">
        <v>10</v>
      </c>
      <c r="Z7" s="22" t="s">
        <v>18</v>
      </c>
      <c r="AA7" s="23" t="s">
        <v>19</v>
      </c>
      <c r="AB7" s="129"/>
      <c r="AC7" s="124"/>
      <c r="AD7" s="22" t="s">
        <v>3</v>
      </c>
      <c r="AE7" s="22" t="s">
        <v>10</v>
      </c>
      <c r="AF7" s="123"/>
      <c r="AG7" s="124"/>
      <c r="AH7" s="22" t="s">
        <v>3</v>
      </c>
      <c r="AI7" s="22" t="s">
        <v>10</v>
      </c>
      <c r="AJ7" s="123"/>
      <c r="AK7" s="124"/>
      <c r="AL7" s="22" t="s">
        <v>3</v>
      </c>
      <c r="AM7" s="22" t="s">
        <v>10</v>
      </c>
      <c r="AN7" s="22" t="s">
        <v>18</v>
      </c>
      <c r="AO7" s="22" t="s">
        <v>19</v>
      </c>
      <c r="AP7" s="123"/>
      <c r="AQ7" s="124"/>
      <c r="AR7" s="22" t="s">
        <v>3</v>
      </c>
      <c r="AS7" s="22" t="s">
        <v>10</v>
      </c>
      <c r="AT7" s="22" t="s">
        <v>18</v>
      </c>
      <c r="AU7" s="23" t="s">
        <v>19</v>
      </c>
      <c r="AV7" s="129"/>
      <c r="AW7" s="124"/>
      <c r="AX7" s="22" t="s">
        <v>3</v>
      </c>
      <c r="AY7" s="22" t="s">
        <v>10</v>
      </c>
      <c r="AZ7" s="123"/>
      <c r="BA7" s="124"/>
      <c r="BB7" s="22" t="s">
        <v>3</v>
      </c>
      <c r="BC7" s="22" t="s">
        <v>10</v>
      </c>
      <c r="BD7" s="123"/>
      <c r="BE7" s="124"/>
      <c r="BF7" s="22" t="s">
        <v>3</v>
      </c>
      <c r="BG7" s="22" t="s">
        <v>10</v>
      </c>
      <c r="BH7" s="22" t="s">
        <v>18</v>
      </c>
      <c r="BI7" s="23" t="s">
        <v>19</v>
      </c>
      <c r="BJ7" s="152"/>
      <c r="BK7" s="147"/>
      <c r="BL7" s="113" t="s">
        <v>3</v>
      </c>
      <c r="BM7" s="113" t="s">
        <v>10</v>
      </c>
      <c r="BN7" s="151"/>
      <c r="BO7" s="147"/>
      <c r="BP7" s="113" t="s">
        <v>3</v>
      </c>
      <c r="BQ7" s="113" t="s">
        <v>10</v>
      </c>
      <c r="BR7" s="151"/>
      <c r="BS7" s="147"/>
      <c r="BT7" s="113" t="s">
        <v>3</v>
      </c>
      <c r="BU7" s="114" t="s">
        <v>10</v>
      </c>
      <c r="BV7" s="143"/>
      <c r="BW7" s="145"/>
    </row>
    <row r="8" spans="1:77" s="28" customFormat="1" ht="21.75" customHeight="1" thickBot="1">
      <c r="A8" s="34">
        <v>1</v>
      </c>
      <c r="B8" s="25">
        <v>2</v>
      </c>
      <c r="C8" s="26">
        <v>3</v>
      </c>
      <c r="D8" s="27">
        <v>4</v>
      </c>
      <c r="E8" s="41">
        <v>5</v>
      </c>
      <c r="F8" s="42">
        <v>6</v>
      </c>
      <c r="G8" s="26">
        <v>7</v>
      </c>
      <c r="H8" s="27">
        <v>8</v>
      </c>
      <c r="I8" s="26">
        <v>9</v>
      </c>
      <c r="J8" s="27">
        <v>10</v>
      </c>
      <c r="K8" s="26">
        <v>11</v>
      </c>
      <c r="L8" s="27">
        <v>12</v>
      </c>
      <c r="M8" s="26">
        <v>13</v>
      </c>
      <c r="N8" s="27">
        <v>14</v>
      </c>
      <c r="O8" s="26">
        <v>15</v>
      </c>
      <c r="P8" s="27">
        <v>16</v>
      </c>
      <c r="Q8" s="26">
        <v>17</v>
      </c>
      <c r="R8" s="27">
        <v>18</v>
      </c>
      <c r="S8" s="26">
        <v>19</v>
      </c>
      <c r="T8" s="27">
        <v>20</v>
      </c>
      <c r="U8" s="26">
        <v>21</v>
      </c>
      <c r="V8" s="27">
        <v>22</v>
      </c>
      <c r="W8" s="26">
        <v>23</v>
      </c>
      <c r="X8" s="27">
        <v>24</v>
      </c>
      <c r="Y8" s="26">
        <v>25</v>
      </c>
      <c r="Z8" s="27">
        <v>26</v>
      </c>
      <c r="AA8" s="35">
        <v>27</v>
      </c>
      <c r="AB8" s="25">
        <v>28</v>
      </c>
      <c r="AC8" s="26">
        <v>29</v>
      </c>
      <c r="AD8" s="27">
        <v>30</v>
      </c>
      <c r="AE8" s="26">
        <v>31</v>
      </c>
      <c r="AF8" s="27">
        <v>32</v>
      </c>
      <c r="AG8" s="26">
        <v>33</v>
      </c>
      <c r="AH8" s="27">
        <v>34</v>
      </c>
      <c r="AI8" s="26">
        <v>35</v>
      </c>
      <c r="AJ8" s="27">
        <v>36</v>
      </c>
      <c r="AK8" s="26">
        <v>37</v>
      </c>
      <c r="AL8" s="27">
        <v>38</v>
      </c>
      <c r="AM8" s="26">
        <v>39</v>
      </c>
      <c r="AN8" s="27">
        <v>40</v>
      </c>
      <c r="AO8" s="26">
        <v>41</v>
      </c>
      <c r="AP8" s="27">
        <v>42</v>
      </c>
      <c r="AQ8" s="26">
        <v>43</v>
      </c>
      <c r="AR8" s="27">
        <v>44</v>
      </c>
      <c r="AS8" s="26">
        <v>45</v>
      </c>
      <c r="AT8" s="27">
        <v>46</v>
      </c>
      <c r="AU8" s="35">
        <v>47</v>
      </c>
      <c r="AV8" s="25">
        <v>48</v>
      </c>
      <c r="AW8" s="26">
        <v>49</v>
      </c>
      <c r="AX8" s="27">
        <v>50</v>
      </c>
      <c r="AY8" s="26">
        <v>51</v>
      </c>
      <c r="AZ8" s="27">
        <v>52</v>
      </c>
      <c r="BA8" s="26">
        <v>53</v>
      </c>
      <c r="BB8" s="27">
        <v>54</v>
      </c>
      <c r="BC8" s="26">
        <v>55</v>
      </c>
      <c r="BD8" s="27">
        <v>56</v>
      </c>
      <c r="BE8" s="26">
        <v>57</v>
      </c>
      <c r="BF8" s="27">
        <v>58</v>
      </c>
      <c r="BG8" s="26">
        <v>59</v>
      </c>
      <c r="BH8" s="27">
        <v>60</v>
      </c>
      <c r="BI8" s="35">
        <v>61</v>
      </c>
      <c r="BJ8" s="115">
        <v>62</v>
      </c>
      <c r="BK8" s="116">
        <v>63</v>
      </c>
      <c r="BL8" s="117">
        <v>64</v>
      </c>
      <c r="BM8" s="116">
        <v>65</v>
      </c>
      <c r="BN8" s="117">
        <v>66</v>
      </c>
      <c r="BO8" s="116">
        <v>67</v>
      </c>
      <c r="BP8" s="117">
        <v>68</v>
      </c>
      <c r="BQ8" s="116">
        <v>69</v>
      </c>
      <c r="BR8" s="117">
        <v>70</v>
      </c>
      <c r="BS8" s="116">
        <v>71</v>
      </c>
      <c r="BT8" s="117">
        <v>72</v>
      </c>
      <c r="BU8" s="118">
        <v>73</v>
      </c>
      <c r="BV8" s="111">
        <v>74</v>
      </c>
      <c r="BW8" s="110">
        <v>75</v>
      </c>
    </row>
    <row r="9" spans="1:77" ht="59.25" customHeight="1" thickBot="1">
      <c r="A9" s="73" t="s">
        <v>57</v>
      </c>
      <c r="B9" s="86">
        <f>F9+AB9+AV9</f>
        <v>424.87</v>
      </c>
      <c r="C9" s="86">
        <f>G9+AC9+AW9</f>
        <v>373</v>
      </c>
      <c r="D9" s="87">
        <v>19377</v>
      </c>
      <c r="E9" s="87">
        <v>22072</v>
      </c>
      <c r="F9" s="86">
        <f>'Приложение 2'!B14</f>
        <v>252.12</v>
      </c>
      <c r="G9" s="86">
        <f>'Приложение 2'!C14</f>
        <v>222</v>
      </c>
      <c r="H9" s="86">
        <f>'Приложение 2'!D14</f>
        <v>22270</v>
      </c>
      <c r="I9" s="86">
        <f>'Приложение 2'!E14</f>
        <v>25292</v>
      </c>
      <c r="J9" s="86">
        <f>'Приложение 2'!F14</f>
        <v>5</v>
      </c>
      <c r="K9" s="86">
        <f>'Приложение 2'!G14</f>
        <v>5</v>
      </c>
      <c r="L9" s="86">
        <f>'Приложение 2'!H14</f>
        <v>40019</v>
      </c>
      <c r="M9" s="86">
        <f>'Приложение 2'!I14</f>
        <v>54976</v>
      </c>
      <c r="N9" s="86">
        <f>'Приложение 2'!J14</f>
        <v>5</v>
      </c>
      <c r="O9" s="86">
        <f>'Приложение 2'!K14</f>
        <v>57321</v>
      </c>
      <c r="P9" s="86">
        <f>'Приложение 2'!L14</f>
        <v>135.69000000000003</v>
      </c>
      <c r="Q9" s="86">
        <f>'Приложение 2'!M14</f>
        <v>116</v>
      </c>
      <c r="R9" s="86">
        <f>'Приложение 2'!N14</f>
        <v>29601</v>
      </c>
      <c r="S9" s="86">
        <f>'Приложение 2'!O14</f>
        <v>34626</v>
      </c>
      <c r="T9" s="86">
        <f>'Приложение 2'!P14</f>
        <v>106.25</v>
      </c>
      <c r="U9" s="86">
        <f>'Приложение 2'!Q14</f>
        <v>37803</v>
      </c>
      <c r="V9" s="86">
        <f>'Приложение 2'!R14</f>
        <v>120.64</v>
      </c>
      <c r="W9" s="86">
        <f>'Приложение 2'!S14</f>
        <v>101</v>
      </c>
      <c r="X9" s="86">
        <f>'Приложение 2'!T14</f>
        <v>28733</v>
      </c>
      <c r="Y9" s="86">
        <f>'Приложение 2'!U14</f>
        <v>34320</v>
      </c>
      <c r="Z9" s="86">
        <f>'Приложение 2'!V14</f>
        <v>94.25</v>
      </c>
      <c r="AA9" s="86">
        <f>'Приложение 2'!W14</f>
        <v>36779</v>
      </c>
      <c r="AB9" s="86">
        <f>'Приложение 3'!B15</f>
        <v>129.4</v>
      </c>
      <c r="AC9" s="86">
        <f>'Приложение 3'!C15</f>
        <v>119</v>
      </c>
      <c r="AD9" s="86">
        <f>'Приложение 3'!D15</f>
        <v>14997</v>
      </c>
      <c r="AE9" s="86">
        <f>'Приложение 3'!E15</f>
        <v>16308</v>
      </c>
      <c r="AF9" s="86">
        <f>'Приложение 3'!F15</f>
        <v>3</v>
      </c>
      <c r="AG9" s="86">
        <f>'Приложение 3'!G15</f>
        <v>3</v>
      </c>
      <c r="AH9" s="86">
        <f>'Приложение 3'!H15</f>
        <v>36150</v>
      </c>
      <c r="AI9" s="86">
        <f>'Приложение 3'!I15</f>
        <v>37725</v>
      </c>
      <c r="AJ9" s="86">
        <f>'Приложение 3'!L15</f>
        <v>43.150000000000006</v>
      </c>
      <c r="AK9" s="86">
        <f>'Приложение 3'!M15</f>
        <v>41</v>
      </c>
      <c r="AL9" s="86">
        <f>'Приложение 3'!N15</f>
        <v>22950</v>
      </c>
      <c r="AM9" s="86">
        <f>'Приложение 3'!O15</f>
        <v>24154</v>
      </c>
      <c r="AN9" s="86">
        <f>'Приложение 3'!P15</f>
        <v>38.65</v>
      </c>
      <c r="AO9" s="86">
        <f>'Приложение 3'!Q15</f>
        <v>25622</v>
      </c>
      <c r="AP9" s="86">
        <f>'Приложение 3'!R15</f>
        <v>41.650000000000006</v>
      </c>
      <c r="AQ9" s="86">
        <f>'Приложение 3'!S15</f>
        <v>40</v>
      </c>
      <c r="AR9" s="86">
        <f>'Приложение 3'!T15</f>
        <v>23022</v>
      </c>
      <c r="AS9" s="86">
        <f>'Приложение 3'!U15</f>
        <v>23971</v>
      </c>
      <c r="AT9" s="86">
        <f>'Приложение 3'!V15</f>
        <v>37.65</v>
      </c>
      <c r="AU9" s="86">
        <f>'Приложение 3'!W15</f>
        <v>25467</v>
      </c>
      <c r="AV9" s="86">
        <v>43.35</v>
      </c>
      <c r="AW9" s="86">
        <v>32</v>
      </c>
      <c r="AX9" s="86">
        <v>15624</v>
      </c>
      <c r="AY9" s="88">
        <v>21166</v>
      </c>
      <c r="AZ9" s="89">
        <v>3</v>
      </c>
      <c r="BA9" s="86">
        <v>3</v>
      </c>
      <c r="BB9" s="86">
        <v>24825</v>
      </c>
      <c r="BC9" s="86">
        <v>38000</v>
      </c>
      <c r="BD9" s="86">
        <v>20.7</v>
      </c>
      <c r="BE9" s="86">
        <v>16</v>
      </c>
      <c r="BF9" s="86">
        <v>16903</v>
      </c>
      <c r="BG9" s="86">
        <v>21869</v>
      </c>
      <c r="BH9" s="86">
        <v>15</v>
      </c>
      <c r="BI9" s="86">
        <v>23326</v>
      </c>
      <c r="BJ9" s="119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1"/>
      <c r="BV9" s="112">
        <f>'Приложение 2'!X14</f>
        <v>1.75</v>
      </c>
      <c r="BW9" s="112">
        <f>'Приложение 2'!Y14</f>
        <v>20126</v>
      </c>
    </row>
    <row r="10" spans="1:77" ht="17.25" customHeight="1">
      <c r="A10" s="8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7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</row>
    <row r="11" spans="1:77" ht="18.75" customHeight="1">
      <c r="A11" s="18" t="s">
        <v>0</v>
      </c>
      <c r="B11" s="19"/>
      <c r="C11" s="19" t="s">
        <v>51</v>
      </c>
      <c r="D11" s="19"/>
      <c r="E11" s="20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7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</row>
    <row r="12" spans="1:77" ht="33.75" customHeight="1">
      <c r="A12" s="18"/>
      <c r="B12" s="19"/>
      <c r="D12" s="19"/>
      <c r="E12" s="19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9"/>
      <c r="AW12" s="19"/>
      <c r="AX12" s="19"/>
      <c r="AY12" s="17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</row>
    <row r="13" spans="1:77" ht="18" customHeight="1">
      <c r="A13" s="3"/>
      <c r="B13" s="4"/>
      <c r="C13" s="4"/>
      <c r="D13" s="4"/>
      <c r="E13" s="4"/>
    </row>
    <row r="14" spans="1:77">
      <c r="A14" s="9"/>
      <c r="B14" s="9"/>
      <c r="C14" s="9"/>
      <c r="D14" s="9"/>
    </row>
    <row r="15" spans="1:77">
      <c r="A15" s="3"/>
      <c r="B15" s="4"/>
      <c r="C15" s="4"/>
      <c r="D15" s="4"/>
    </row>
    <row r="16" spans="1:77" ht="15.75">
      <c r="A16" s="6"/>
    </row>
    <row r="17" spans="1:1" ht="15">
      <c r="A17" s="7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</sheetData>
  <mergeCells count="72">
    <mergeCell ref="A2:O2"/>
    <mergeCell ref="A3:O3"/>
    <mergeCell ref="AP5:AU5"/>
    <mergeCell ref="AT6:AU6"/>
    <mergeCell ref="BP6:BQ6"/>
    <mergeCell ref="BB6:BC6"/>
    <mergeCell ref="V5:AA5"/>
    <mergeCell ref="AG6:AG7"/>
    <mergeCell ref="AF6:AF7"/>
    <mergeCell ref="AJ5:AO5"/>
    <mergeCell ref="AH6:AI6"/>
    <mergeCell ref="BD5:BI5"/>
    <mergeCell ref="BF6:BG6"/>
    <mergeCell ref="AR6:AS6"/>
    <mergeCell ref="AL6:AM6"/>
    <mergeCell ref="AZ5:BC5"/>
    <mergeCell ref="BV5:BW5"/>
    <mergeCell ref="BV6:BV7"/>
    <mergeCell ref="BW6:BW7"/>
    <mergeCell ref="BJ5:BM5"/>
    <mergeCell ref="BL6:BM6"/>
    <mergeCell ref="BR5:BU5"/>
    <mergeCell ref="BN5:BQ5"/>
    <mergeCell ref="BT6:BU6"/>
    <mergeCell ref="BN6:BN7"/>
    <mergeCell ref="BO6:BO7"/>
    <mergeCell ref="BR6:BR7"/>
    <mergeCell ref="BK6:BK7"/>
    <mergeCell ref="BJ6:BJ7"/>
    <mergeCell ref="BS6:BS7"/>
    <mergeCell ref="AF5:AI5"/>
    <mergeCell ref="AK6:AK7"/>
    <mergeCell ref="AQ6:AQ7"/>
    <mergeCell ref="AN6:AO6"/>
    <mergeCell ref="AW6:AW7"/>
    <mergeCell ref="AV5:AY5"/>
    <mergeCell ref="AV6:AV7"/>
    <mergeCell ref="AJ6:AJ7"/>
    <mergeCell ref="AP6:AP7"/>
    <mergeCell ref="AX6:AY6"/>
    <mergeCell ref="D6:E6"/>
    <mergeCell ref="H6:I6"/>
    <mergeCell ref="L6:M6"/>
    <mergeCell ref="AB5:AE5"/>
    <mergeCell ref="N6:O6"/>
    <mergeCell ref="J5:O5"/>
    <mergeCell ref="P5:U5"/>
    <mergeCell ref="P6:P7"/>
    <mergeCell ref="T6:U6"/>
    <mergeCell ref="AB6:AB7"/>
    <mergeCell ref="Z6:AA6"/>
    <mergeCell ref="A5:A7"/>
    <mergeCell ref="AD6:AE6"/>
    <mergeCell ref="C6:C7"/>
    <mergeCell ref="B6:B7"/>
    <mergeCell ref="F6:F7"/>
    <mergeCell ref="F5:I5"/>
    <mergeCell ref="Q6:Q7"/>
    <mergeCell ref="V6:V7"/>
    <mergeCell ref="G6:G7"/>
    <mergeCell ref="J6:J7"/>
    <mergeCell ref="R6:S6"/>
    <mergeCell ref="W6:W7"/>
    <mergeCell ref="X6:Y6"/>
    <mergeCell ref="AC6:AC7"/>
    <mergeCell ref="K6:K7"/>
    <mergeCell ref="B5:E5"/>
    <mergeCell ref="AZ6:AZ7"/>
    <mergeCell ref="BA6:BA7"/>
    <mergeCell ref="BD6:BD7"/>
    <mergeCell ref="BE6:BE7"/>
    <mergeCell ref="BH6:BI6"/>
  </mergeCells>
  <phoneticPr fontId="4" type="noConversion"/>
  <pageMargins left="0.31496062992125984" right="0.23622047244094491" top="0.74803149606299213" bottom="0.74803149606299213" header="0.31496062992125984" footer="0.31496062992125984"/>
  <pageSetup paperSize="9" scale="56" orientation="landscape" verticalDpi="1200" r:id="rId1"/>
  <headerFooter alignWithMargins="0"/>
  <colBreaks count="4" manualBreakCount="4">
    <brk id="15" max="1048575" man="1"/>
    <brk id="27" max="1048575" man="1"/>
    <brk id="47" max="1048575" man="1"/>
    <brk id="6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Y205"/>
  <sheetViews>
    <sheetView topLeftCell="E7" zoomScale="110" zoomScaleNormal="110" zoomScaleSheetLayoutView="100" workbookViewId="0">
      <selection activeCell="K17" sqref="K17"/>
    </sheetView>
  </sheetViews>
  <sheetFormatPr defaultRowHeight="12.75"/>
  <cols>
    <col min="1" max="1" width="30.85546875" customWidth="1"/>
    <col min="2" max="2" width="11.85546875" customWidth="1"/>
    <col min="3" max="3" width="12.7109375" customWidth="1"/>
    <col min="4" max="4" width="11.7109375" customWidth="1"/>
    <col min="5" max="5" width="12.5703125" customWidth="1"/>
    <col min="6" max="6" width="11.7109375" customWidth="1"/>
    <col min="7" max="8" width="12.5703125" customWidth="1"/>
    <col min="9" max="9" width="12.7109375" customWidth="1"/>
    <col min="10" max="10" width="13.85546875" customWidth="1"/>
    <col min="11" max="11" width="15.28515625" customWidth="1"/>
    <col min="12" max="12" width="10.85546875" customWidth="1"/>
    <col min="13" max="13" width="11.7109375" customWidth="1"/>
    <col min="14" max="14" width="10.28515625" customWidth="1"/>
    <col min="15" max="15" width="13.140625" customWidth="1"/>
    <col min="16" max="16" width="14" customWidth="1"/>
    <col min="17" max="24" width="15.140625" customWidth="1"/>
    <col min="25" max="25" width="18.42578125" customWidth="1"/>
  </cols>
  <sheetData>
    <row r="1" spans="1:25" ht="15">
      <c r="P1" s="21" t="s">
        <v>20</v>
      </c>
    </row>
    <row r="2" spans="1:25" ht="18.75">
      <c r="A2" s="156" t="s">
        <v>50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3"/>
      <c r="R2" s="13"/>
      <c r="S2" s="13"/>
      <c r="T2" s="13"/>
      <c r="U2" s="13"/>
      <c r="V2" s="13"/>
      <c r="W2" s="13"/>
    </row>
    <row r="3" spans="1:25" ht="18.75">
      <c r="A3" s="154" t="s">
        <v>59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4"/>
      <c r="R3" s="14"/>
      <c r="S3" s="14"/>
      <c r="T3" s="14"/>
      <c r="U3" s="14"/>
      <c r="V3" s="14"/>
      <c r="W3" s="14"/>
    </row>
    <row r="4" spans="1:25" ht="15.75" thickBot="1">
      <c r="A4" s="12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</row>
    <row r="5" spans="1:25" ht="50.25" customHeight="1">
      <c r="A5" s="159" t="s">
        <v>21</v>
      </c>
      <c r="B5" s="169" t="s">
        <v>15</v>
      </c>
      <c r="C5" s="169"/>
      <c r="D5" s="169"/>
      <c r="E5" s="169"/>
      <c r="F5" s="161" t="s">
        <v>16</v>
      </c>
      <c r="G5" s="162"/>
      <c r="H5" s="162"/>
      <c r="I5" s="162"/>
      <c r="J5" s="162"/>
      <c r="K5" s="163"/>
      <c r="L5" s="161" t="s">
        <v>17</v>
      </c>
      <c r="M5" s="162"/>
      <c r="N5" s="162"/>
      <c r="O5" s="162"/>
      <c r="P5" s="162"/>
      <c r="Q5" s="163"/>
      <c r="R5" s="161" t="s">
        <v>34</v>
      </c>
      <c r="S5" s="162"/>
      <c r="T5" s="162"/>
      <c r="U5" s="162"/>
      <c r="V5" s="162"/>
      <c r="W5" s="162"/>
      <c r="X5" s="164" t="s">
        <v>42</v>
      </c>
      <c r="Y5" s="164"/>
    </row>
    <row r="6" spans="1:25" ht="182.25" customHeight="1">
      <c r="A6" s="160"/>
      <c r="B6" s="157" t="s">
        <v>35</v>
      </c>
      <c r="C6" s="158" t="s">
        <v>36</v>
      </c>
      <c r="D6" s="158" t="s">
        <v>4</v>
      </c>
      <c r="E6" s="158"/>
      <c r="F6" s="157" t="s">
        <v>35</v>
      </c>
      <c r="G6" s="158" t="s">
        <v>36</v>
      </c>
      <c r="H6" s="158" t="s">
        <v>4</v>
      </c>
      <c r="I6" s="158"/>
      <c r="J6" s="125" t="s">
        <v>37</v>
      </c>
      <c r="K6" s="126"/>
      <c r="L6" s="157" t="s">
        <v>35</v>
      </c>
      <c r="M6" s="158" t="s">
        <v>36</v>
      </c>
      <c r="N6" s="158" t="s">
        <v>4</v>
      </c>
      <c r="O6" s="158"/>
      <c r="P6" s="125" t="s">
        <v>37</v>
      </c>
      <c r="Q6" s="126"/>
      <c r="R6" s="157" t="s">
        <v>35</v>
      </c>
      <c r="S6" s="158" t="s">
        <v>36</v>
      </c>
      <c r="T6" s="164" t="s">
        <v>4</v>
      </c>
      <c r="U6" s="164"/>
      <c r="V6" s="125" t="s">
        <v>37</v>
      </c>
      <c r="W6" s="170"/>
      <c r="X6" s="165" t="s">
        <v>18</v>
      </c>
      <c r="Y6" s="167" t="s">
        <v>19</v>
      </c>
    </row>
    <row r="7" spans="1:25" s="2" customFormat="1" ht="68.25" customHeight="1">
      <c r="A7" s="160"/>
      <c r="B7" s="157"/>
      <c r="C7" s="158"/>
      <c r="D7" s="15" t="s">
        <v>3</v>
      </c>
      <c r="E7" s="15" t="s">
        <v>10</v>
      </c>
      <c r="F7" s="157"/>
      <c r="G7" s="158"/>
      <c r="H7" s="15" t="s">
        <v>3</v>
      </c>
      <c r="I7" s="15" t="s">
        <v>10</v>
      </c>
      <c r="J7" s="15" t="s">
        <v>9</v>
      </c>
      <c r="K7" s="15" t="s">
        <v>23</v>
      </c>
      <c r="L7" s="157"/>
      <c r="M7" s="158"/>
      <c r="N7" s="15" t="s">
        <v>3</v>
      </c>
      <c r="O7" s="15" t="s">
        <v>10</v>
      </c>
      <c r="P7" s="15" t="s">
        <v>9</v>
      </c>
      <c r="Q7" s="15" t="s">
        <v>23</v>
      </c>
      <c r="R7" s="157"/>
      <c r="S7" s="158"/>
      <c r="T7" s="15" t="s">
        <v>3</v>
      </c>
      <c r="U7" s="15" t="s">
        <v>10</v>
      </c>
      <c r="V7" s="15" t="s">
        <v>9</v>
      </c>
      <c r="W7" s="43" t="s">
        <v>22</v>
      </c>
      <c r="X7" s="166"/>
      <c r="Y7" s="168"/>
    </row>
    <row r="8" spans="1:25" s="31" customFormat="1" ht="15.75" thickBot="1">
      <c r="A8" s="53">
        <v>1</v>
      </c>
      <c r="B8" s="56">
        <v>2</v>
      </c>
      <c r="C8" s="57">
        <v>3</v>
      </c>
      <c r="D8" s="56">
        <v>4</v>
      </c>
      <c r="E8" s="57">
        <v>5</v>
      </c>
      <c r="F8" s="56">
        <v>6</v>
      </c>
      <c r="G8" s="57">
        <v>7</v>
      </c>
      <c r="H8" s="56">
        <v>8</v>
      </c>
      <c r="I8" s="57">
        <v>9</v>
      </c>
      <c r="J8" s="56">
        <v>10</v>
      </c>
      <c r="K8" s="57">
        <v>11</v>
      </c>
      <c r="L8" s="56">
        <v>12</v>
      </c>
      <c r="M8" s="57">
        <v>13</v>
      </c>
      <c r="N8" s="56">
        <v>14</v>
      </c>
      <c r="O8" s="57">
        <v>15</v>
      </c>
      <c r="P8" s="56">
        <v>16</v>
      </c>
      <c r="Q8" s="57">
        <v>17</v>
      </c>
      <c r="R8" s="56">
        <v>18</v>
      </c>
      <c r="S8" s="57">
        <v>19</v>
      </c>
      <c r="T8" s="56">
        <v>20</v>
      </c>
      <c r="U8" s="57">
        <v>21</v>
      </c>
      <c r="V8" s="56">
        <v>22</v>
      </c>
      <c r="W8" s="63">
        <v>23</v>
      </c>
      <c r="X8" s="101">
        <v>24</v>
      </c>
      <c r="Y8" s="102">
        <v>25</v>
      </c>
    </row>
    <row r="9" spans="1:25" ht="31.5">
      <c r="A9" s="46" t="s">
        <v>43</v>
      </c>
      <c r="B9" s="94">
        <v>107.36</v>
      </c>
      <c r="C9" s="49">
        <v>87</v>
      </c>
      <c r="D9" s="49">
        <v>24144</v>
      </c>
      <c r="E9" s="49">
        <v>29794</v>
      </c>
      <c r="F9" s="49">
        <v>1</v>
      </c>
      <c r="G9" s="49">
        <v>1</v>
      </c>
      <c r="H9" s="49">
        <v>38373</v>
      </c>
      <c r="I9" s="49">
        <v>65308</v>
      </c>
      <c r="J9" s="49">
        <v>1</v>
      </c>
      <c r="K9" s="49">
        <v>65308</v>
      </c>
      <c r="L9" s="49">
        <v>70.03</v>
      </c>
      <c r="M9" s="49">
        <v>56</v>
      </c>
      <c r="N9" s="49">
        <v>28711</v>
      </c>
      <c r="O9" s="49">
        <v>35904</v>
      </c>
      <c r="P9" s="49">
        <v>52</v>
      </c>
      <c r="Q9" s="49">
        <v>38665</v>
      </c>
      <c r="R9" s="49">
        <v>59.03</v>
      </c>
      <c r="S9" s="49">
        <v>43</v>
      </c>
      <c r="T9" s="49">
        <v>24133</v>
      </c>
      <c r="U9" s="58">
        <v>32802</v>
      </c>
      <c r="V9" s="48">
        <v>41</v>
      </c>
      <c r="W9" s="62">
        <v>34990</v>
      </c>
      <c r="X9" s="103">
        <v>1</v>
      </c>
      <c r="Y9" s="104">
        <v>15836</v>
      </c>
    </row>
    <row r="10" spans="1:25" ht="15.75">
      <c r="A10" s="47" t="s">
        <v>44</v>
      </c>
      <c r="B10" s="50">
        <v>48.25</v>
      </c>
      <c r="C10" s="45">
        <v>49</v>
      </c>
      <c r="D10" s="45">
        <v>21812</v>
      </c>
      <c r="E10" s="45">
        <v>21478</v>
      </c>
      <c r="F10" s="45">
        <v>1</v>
      </c>
      <c r="G10" s="45">
        <v>1</v>
      </c>
      <c r="H10" s="45">
        <v>50900</v>
      </c>
      <c r="I10" s="45">
        <v>66100</v>
      </c>
      <c r="J10" s="45">
        <v>1</v>
      </c>
      <c r="K10" s="45">
        <v>77825</v>
      </c>
      <c r="L10" s="45">
        <v>24.65</v>
      </c>
      <c r="M10" s="45">
        <v>25</v>
      </c>
      <c r="N10" s="45">
        <v>31484</v>
      </c>
      <c r="O10" s="45">
        <v>31043</v>
      </c>
      <c r="P10" s="45">
        <v>22</v>
      </c>
      <c r="Q10" s="45">
        <v>35276</v>
      </c>
      <c r="R10" s="45">
        <v>20.6</v>
      </c>
      <c r="S10" s="45">
        <v>24</v>
      </c>
      <c r="T10" s="45">
        <v>36547</v>
      </c>
      <c r="U10" s="45">
        <v>31370</v>
      </c>
      <c r="V10" s="24">
        <v>21</v>
      </c>
      <c r="W10" s="55">
        <v>35851</v>
      </c>
      <c r="X10" s="105">
        <v>0.75</v>
      </c>
      <c r="Y10" s="106">
        <v>19384.5</v>
      </c>
    </row>
    <row r="11" spans="1:25" ht="17.25" customHeight="1">
      <c r="A11" s="47" t="s">
        <v>45</v>
      </c>
      <c r="B11" s="50">
        <v>51.81</v>
      </c>
      <c r="C11" s="45">
        <v>45</v>
      </c>
      <c r="D11" s="45">
        <v>20867</v>
      </c>
      <c r="E11" s="45">
        <v>24025</v>
      </c>
      <c r="F11" s="45">
        <v>1</v>
      </c>
      <c r="G11" s="45">
        <v>1</v>
      </c>
      <c r="H11" s="45">
        <v>38800</v>
      </c>
      <c r="I11" s="45">
        <v>55320</v>
      </c>
      <c r="J11" s="45">
        <v>1</v>
      </c>
      <c r="K11" s="45">
        <v>55320</v>
      </c>
      <c r="L11" s="45">
        <v>19.46</v>
      </c>
      <c r="M11" s="45">
        <v>16</v>
      </c>
      <c r="N11" s="45">
        <v>31510</v>
      </c>
      <c r="O11" s="45">
        <v>38323</v>
      </c>
      <c r="P11" s="45">
        <v>15</v>
      </c>
      <c r="Q11" s="45">
        <v>40878</v>
      </c>
      <c r="R11" s="45">
        <v>19.46</v>
      </c>
      <c r="S11" s="45">
        <v>16</v>
      </c>
      <c r="T11" s="45">
        <v>31510</v>
      </c>
      <c r="U11" s="45">
        <v>38323</v>
      </c>
      <c r="V11" s="24">
        <v>15</v>
      </c>
      <c r="W11" s="55">
        <v>40878</v>
      </c>
      <c r="X11" s="107"/>
      <c r="Y11" s="108"/>
    </row>
    <row r="12" spans="1:25" ht="31.5" customHeight="1">
      <c r="A12" s="47" t="s">
        <v>46</v>
      </c>
      <c r="B12" s="50">
        <v>22.25</v>
      </c>
      <c r="C12" s="45">
        <v>21</v>
      </c>
      <c r="D12" s="45">
        <v>20108</v>
      </c>
      <c r="E12" s="45">
        <v>21305</v>
      </c>
      <c r="F12" s="45">
        <v>1</v>
      </c>
      <c r="G12" s="45">
        <v>1</v>
      </c>
      <c r="H12" s="45">
        <v>29775</v>
      </c>
      <c r="I12" s="45">
        <v>37300</v>
      </c>
      <c r="J12" s="45">
        <v>1</v>
      </c>
      <c r="K12" s="45">
        <v>37300</v>
      </c>
      <c r="L12" s="45">
        <v>10.5</v>
      </c>
      <c r="M12" s="45">
        <v>7</v>
      </c>
      <c r="N12" s="45">
        <v>29683</v>
      </c>
      <c r="O12" s="45">
        <v>40170</v>
      </c>
      <c r="P12" s="45">
        <v>7.75</v>
      </c>
      <c r="Q12" s="45">
        <v>40216</v>
      </c>
      <c r="R12" s="45">
        <v>10.5</v>
      </c>
      <c r="S12" s="45">
        <v>7</v>
      </c>
      <c r="T12" s="45">
        <v>29683</v>
      </c>
      <c r="U12" s="45">
        <v>40170</v>
      </c>
      <c r="V12" s="24">
        <v>7.75</v>
      </c>
      <c r="W12" s="54">
        <v>40216</v>
      </c>
      <c r="X12" s="107"/>
      <c r="Y12" s="108"/>
    </row>
    <row r="13" spans="1:25" ht="30" customHeight="1">
      <c r="A13" s="95" t="s">
        <v>47</v>
      </c>
      <c r="B13" s="51">
        <v>22.45</v>
      </c>
      <c r="C13" s="52">
        <v>20</v>
      </c>
      <c r="D13" s="52">
        <v>19677</v>
      </c>
      <c r="E13" s="52">
        <v>22088</v>
      </c>
      <c r="F13" s="52">
        <v>1</v>
      </c>
      <c r="G13" s="52">
        <v>1</v>
      </c>
      <c r="H13" s="52">
        <v>33900</v>
      </c>
      <c r="I13" s="52">
        <v>50850</v>
      </c>
      <c r="J13" s="52">
        <v>1</v>
      </c>
      <c r="K13" s="52">
        <v>50850</v>
      </c>
      <c r="L13" s="52">
        <v>11.05</v>
      </c>
      <c r="M13" s="52">
        <v>12</v>
      </c>
      <c r="N13" s="52">
        <v>27606</v>
      </c>
      <c r="O13" s="52">
        <v>25421</v>
      </c>
      <c r="P13" s="52">
        <v>9.5</v>
      </c>
      <c r="Q13" s="52">
        <v>32111</v>
      </c>
      <c r="R13" s="52">
        <v>11.05</v>
      </c>
      <c r="S13" s="52">
        <v>11</v>
      </c>
      <c r="T13" s="122">
        <v>27606</v>
      </c>
      <c r="U13" s="122">
        <v>25421</v>
      </c>
      <c r="V13" s="97">
        <v>9.5</v>
      </c>
      <c r="W13" s="98">
        <v>32111</v>
      </c>
      <c r="X13" s="107"/>
      <c r="Y13" s="108"/>
    </row>
    <row r="14" spans="1:25" ht="21.75" customHeight="1" thickBot="1">
      <c r="A14" s="64" t="s">
        <v>48</v>
      </c>
      <c r="B14" s="59">
        <f>SUM(B9:B13)</f>
        <v>252.12</v>
      </c>
      <c r="C14" s="74">
        <f>SUM(C9:C13)</f>
        <v>222</v>
      </c>
      <c r="D14" s="61">
        <v>22270</v>
      </c>
      <c r="E14" s="60">
        <v>25292</v>
      </c>
      <c r="F14" s="60">
        <f>SUM(F9:F13)</f>
        <v>5</v>
      </c>
      <c r="G14" s="60">
        <f>SUM(G9:G13)</f>
        <v>5</v>
      </c>
      <c r="H14" s="60">
        <v>40019</v>
      </c>
      <c r="I14" s="60">
        <v>54976</v>
      </c>
      <c r="J14" s="60">
        <f>SUM(J9:J13)</f>
        <v>5</v>
      </c>
      <c r="K14" s="60">
        <v>57321</v>
      </c>
      <c r="L14" s="60">
        <f>SUM(L9:L13)</f>
        <v>135.69000000000003</v>
      </c>
      <c r="M14" s="60">
        <f>SUM(M9:M13)</f>
        <v>116</v>
      </c>
      <c r="N14" s="60">
        <v>29601</v>
      </c>
      <c r="O14" s="60">
        <v>34626</v>
      </c>
      <c r="P14" s="60">
        <f>SUM(P9:P13)</f>
        <v>106.25</v>
      </c>
      <c r="Q14" s="60">
        <v>37803</v>
      </c>
      <c r="R14" s="60">
        <f>SUM(R9:R13)</f>
        <v>120.64</v>
      </c>
      <c r="S14" s="60">
        <f>SUM(S9:S13)</f>
        <v>101</v>
      </c>
      <c r="T14" s="96">
        <v>28733</v>
      </c>
      <c r="U14" s="96">
        <v>34320</v>
      </c>
      <c r="V14" s="99">
        <f>SUM(V9:V13)</f>
        <v>94.25</v>
      </c>
      <c r="W14" s="100">
        <v>36779</v>
      </c>
      <c r="X14" s="109">
        <f>SUM(X9:X13)</f>
        <v>1.75</v>
      </c>
      <c r="Y14" s="109">
        <v>20126</v>
      </c>
    </row>
    <row r="15" spans="1:25" ht="18" customHeight="1">
      <c r="A15" s="3"/>
    </row>
    <row r="16" spans="1:25" ht="15.75">
      <c r="A16" s="18" t="s">
        <v>0</v>
      </c>
      <c r="C16" s="65" t="s">
        <v>51</v>
      </c>
    </row>
    <row r="17" spans="1:1">
      <c r="A17" s="3"/>
    </row>
    <row r="18" spans="1:1" ht="15.75">
      <c r="A18" s="6"/>
    </row>
    <row r="19" spans="1:1" ht="15">
      <c r="A19" s="7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</sheetData>
  <mergeCells count="25">
    <mergeCell ref="X5:Y5"/>
    <mergeCell ref="X6:X7"/>
    <mergeCell ref="Y6:Y7"/>
    <mergeCell ref="B5:E5"/>
    <mergeCell ref="R6:R7"/>
    <mergeCell ref="T6:U6"/>
    <mergeCell ref="V6:W6"/>
    <mergeCell ref="S6:S7"/>
    <mergeCell ref="R5:W5"/>
    <mergeCell ref="A2:P2"/>
    <mergeCell ref="A3:P3"/>
    <mergeCell ref="B6:B7"/>
    <mergeCell ref="C6:C7"/>
    <mergeCell ref="F6:F7"/>
    <mergeCell ref="A5:A7"/>
    <mergeCell ref="D6:E6"/>
    <mergeCell ref="H6:I6"/>
    <mergeCell ref="M6:M7"/>
    <mergeCell ref="P6:Q6"/>
    <mergeCell ref="G6:G7"/>
    <mergeCell ref="J6:K6"/>
    <mergeCell ref="F5:K5"/>
    <mergeCell ref="N6:O6"/>
    <mergeCell ref="L5:Q5"/>
    <mergeCell ref="L6:L7"/>
  </mergeCells>
  <phoneticPr fontId="12" type="noConversion"/>
  <pageMargins left="0.19685039370078741" right="0" top="0.98425196850393704" bottom="0.98425196850393704" header="0.51181102362204722" footer="0.51181102362204722"/>
  <pageSetup paperSize="9" scale="65" orientation="landscape" verticalDpi="1200" r:id="rId1"/>
  <headerFooter alignWithMargins="0"/>
  <colBreaks count="1" manualBreakCount="1">
    <brk id="1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Y209"/>
  <sheetViews>
    <sheetView topLeftCell="F7" zoomScaleNormal="100" zoomScaleSheetLayoutView="100" workbookViewId="0">
      <selection activeCell="K17" sqref="K17"/>
    </sheetView>
  </sheetViews>
  <sheetFormatPr defaultRowHeight="12.75"/>
  <cols>
    <col min="1" max="1" width="31.7109375" customWidth="1"/>
    <col min="2" max="2" width="12.5703125" customWidth="1"/>
    <col min="3" max="3" width="12.42578125" customWidth="1"/>
    <col min="4" max="5" width="9.85546875" customWidth="1"/>
    <col min="6" max="6" width="11.7109375" customWidth="1"/>
    <col min="7" max="7" width="12.5703125" customWidth="1"/>
    <col min="8" max="8" width="11.7109375" customWidth="1"/>
    <col min="9" max="9" width="10" customWidth="1"/>
    <col min="10" max="10" width="13.85546875" customWidth="1"/>
    <col min="11" max="11" width="14.140625" customWidth="1"/>
    <col min="12" max="12" width="10.85546875" customWidth="1"/>
    <col min="13" max="13" width="11.7109375" customWidth="1"/>
    <col min="14" max="14" width="10.28515625" customWidth="1"/>
    <col min="15" max="15" width="13.140625" customWidth="1"/>
    <col min="16" max="16" width="14" customWidth="1"/>
    <col min="17" max="17" width="15.140625" customWidth="1"/>
    <col min="18" max="18" width="14.28515625" customWidth="1"/>
    <col min="19" max="19" width="12.7109375" customWidth="1"/>
    <col min="20" max="20" width="11.7109375" customWidth="1"/>
    <col min="21" max="22" width="13.7109375" customWidth="1"/>
    <col min="23" max="23" width="15.140625" customWidth="1"/>
    <col min="24" max="24" width="18.42578125" customWidth="1"/>
    <col min="25" max="25" width="17.140625" customWidth="1"/>
  </cols>
  <sheetData>
    <row r="1" spans="1:25" ht="15">
      <c r="P1" s="21" t="s">
        <v>20</v>
      </c>
    </row>
    <row r="2" spans="1:25" ht="18.75">
      <c r="A2" s="156" t="s">
        <v>49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3"/>
      <c r="R2" s="13"/>
      <c r="S2" s="13"/>
      <c r="T2" s="13"/>
      <c r="U2" s="13"/>
      <c r="V2" s="13"/>
      <c r="W2" s="13"/>
    </row>
    <row r="3" spans="1:25" ht="18.75">
      <c r="A3" s="154" t="s">
        <v>59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4"/>
      <c r="R3" s="14"/>
      <c r="S3" s="14"/>
      <c r="T3" s="14"/>
      <c r="U3" s="14"/>
      <c r="V3" s="14"/>
      <c r="W3" s="14"/>
    </row>
    <row r="4" spans="1:25" ht="15.75" thickBot="1">
      <c r="A4" s="12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</row>
    <row r="5" spans="1:25" ht="75.75" customHeight="1">
      <c r="A5" s="159" t="s">
        <v>21</v>
      </c>
      <c r="B5" s="169" t="s">
        <v>39</v>
      </c>
      <c r="C5" s="169"/>
      <c r="D5" s="169"/>
      <c r="E5" s="169"/>
      <c r="F5" s="161" t="s">
        <v>16</v>
      </c>
      <c r="G5" s="162"/>
      <c r="H5" s="162"/>
      <c r="I5" s="162"/>
      <c r="J5" s="162"/>
      <c r="K5" s="163"/>
      <c r="L5" s="161" t="s">
        <v>17</v>
      </c>
      <c r="M5" s="162"/>
      <c r="N5" s="162"/>
      <c r="O5" s="162"/>
      <c r="P5" s="162"/>
      <c r="Q5" s="163"/>
      <c r="R5" s="161" t="s">
        <v>40</v>
      </c>
      <c r="S5" s="162"/>
      <c r="T5" s="162"/>
      <c r="U5" s="162"/>
      <c r="V5" s="162"/>
      <c r="W5" s="177"/>
      <c r="X5" s="171" t="s">
        <v>41</v>
      </c>
      <c r="Y5" s="172"/>
    </row>
    <row r="6" spans="1:25" ht="177.75" customHeight="1">
      <c r="A6" s="160"/>
      <c r="B6" s="157" t="s">
        <v>35</v>
      </c>
      <c r="C6" s="158" t="s">
        <v>36</v>
      </c>
      <c r="D6" s="158" t="s">
        <v>4</v>
      </c>
      <c r="E6" s="158"/>
      <c r="F6" s="157" t="s">
        <v>35</v>
      </c>
      <c r="G6" s="158" t="s">
        <v>36</v>
      </c>
      <c r="H6" s="158" t="s">
        <v>4</v>
      </c>
      <c r="I6" s="158"/>
      <c r="J6" s="125" t="s">
        <v>37</v>
      </c>
      <c r="K6" s="126"/>
      <c r="L6" s="157" t="s">
        <v>35</v>
      </c>
      <c r="M6" s="158" t="s">
        <v>36</v>
      </c>
      <c r="N6" s="158" t="s">
        <v>4</v>
      </c>
      <c r="O6" s="158"/>
      <c r="P6" s="125" t="s">
        <v>37</v>
      </c>
      <c r="Q6" s="126"/>
      <c r="R6" s="157" t="s">
        <v>35</v>
      </c>
      <c r="S6" s="158" t="s">
        <v>36</v>
      </c>
      <c r="T6" s="158" t="s">
        <v>4</v>
      </c>
      <c r="U6" s="158"/>
      <c r="V6" s="125" t="s">
        <v>37</v>
      </c>
      <c r="W6" s="126"/>
      <c r="X6" s="173" t="s">
        <v>18</v>
      </c>
      <c r="Y6" s="175" t="s">
        <v>19</v>
      </c>
    </row>
    <row r="7" spans="1:25" s="2" customFormat="1" ht="65.25" customHeight="1">
      <c r="A7" s="160"/>
      <c r="B7" s="157"/>
      <c r="C7" s="158"/>
      <c r="D7" s="15" t="s">
        <v>3</v>
      </c>
      <c r="E7" s="15" t="s">
        <v>10</v>
      </c>
      <c r="F7" s="157"/>
      <c r="G7" s="158"/>
      <c r="H7" s="15" t="s">
        <v>3</v>
      </c>
      <c r="I7" s="15" t="s">
        <v>10</v>
      </c>
      <c r="J7" s="15" t="s">
        <v>9</v>
      </c>
      <c r="K7" s="15" t="s">
        <v>23</v>
      </c>
      <c r="L7" s="157"/>
      <c r="M7" s="158"/>
      <c r="N7" s="15" t="s">
        <v>3</v>
      </c>
      <c r="O7" s="15" t="s">
        <v>10</v>
      </c>
      <c r="P7" s="15" t="s">
        <v>9</v>
      </c>
      <c r="Q7" s="15" t="s">
        <v>23</v>
      </c>
      <c r="R7" s="157"/>
      <c r="S7" s="158"/>
      <c r="T7" s="15" t="s">
        <v>3</v>
      </c>
      <c r="U7" s="15" t="s">
        <v>10</v>
      </c>
      <c r="V7" s="15" t="s">
        <v>9</v>
      </c>
      <c r="W7" s="24" t="s">
        <v>22</v>
      </c>
      <c r="X7" s="174"/>
      <c r="Y7" s="176"/>
    </row>
    <row r="8" spans="1:25" s="31" customFormat="1" ht="19.5" customHeight="1">
      <c r="A8" s="29">
        <v>1</v>
      </c>
      <c r="B8" s="30">
        <v>2</v>
      </c>
      <c r="C8" s="33">
        <v>3</v>
      </c>
      <c r="D8" s="30">
        <v>4</v>
      </c>
      <c r="E8" s="33">
        <v>5</v>
      </c>
      <c r="F8" s="30">
        <v>6</v>
      </c>
      <c r="G8" s="33">
        <v>7</v>
      </c>
      <c r="H8" s="30">
        <v>8</v>
      </c>
      <c r="I8" s="33">
        <v>9</v>
      </c>
      <c r="J8" s="30">
        <v>10</v>
      </c>
      <c r="K8" s="33">
        <v>11</v>
      </c>
      <c r="L8" s="30">
        <v>12</v>
      </c>
      <c r="M8" s="33">
        <v>13</v>
      </c>
      <c r="N8" s="30">
        <v>14</v>
      </c>
      <c r="O8" s="33">
        <v>15</v>
      </c>
      <c r="P8" s="30">
        <v>16</v>
      </c>
      <c r="Q8" s="33">
        <v>17</v>
      </c>
      <c r="R8" s="30">
        <v>18</v>
      </c>
      <c r="S8" s="33">
        <v>19</v>
      </c>
      <c r="T8" s="30">
        <v>20</v>
      </c>
      <c r="U8" s="33">
        <v>21</v>
      </c>
      <c r="V8" s="30">
        <v>22</v>
      </c>
      <c r="W8" s="32">
        <v>23</v>
      </c>
      <c r="X8" s="78">
        <v>24</v>
      </c>
      <c r="Y8" s="79">
        <v>25</v>
      </c>
    </row>
    <row r="9" spans="1:25" s="31" customFormat="1" ht="33.75" customHeight="1">
      <c r="A9" s="66" t="s">
        <v>54</v>
      </c>
      <c r="B9" s="30">
        <v>62</v>
      </c>
      <c r="C9" s="33">
        <v>58</v>
      </c>
      <c r="D9" s="30">
        <v>15094</v>
      </c>
      <c r="E9" s="33">
        <v>16134</v>
      </c>
      <c r="F9" s="30">
        <v>1</v>
      </c>
      <c r="G9" s="33">
        <v>1</v>
      </c>
      <c r="H9" s="30">
        <v>36625</v>
      </c>
      <c r="I9" s="33">
        <v>36625</v>
      </c>
      <c r="J9" s="30">
        <v>1</v>
      </c>
      <c r="K9" s="33">
        <v>36625</v>
      </c>
      <c r="L9" s="30">
        <v>19.5</v>
      </c>
      <c r="M9" s="33">
        <v>19</v>
      </c>
      <c r="N9" s="30">
        <v>23704</v>
      </c>
      <c r="O9" s="33">
        <v>24327</v>
      </c>
      <c r="P9" s="30">
        <v>18</v>
      </c>
      <c r="Q9" s="33">
        <v>25679</v>
      </c>
      <c r="R9" s="30">
        <v>18</v>
      </c>
      <c r="S9" s="33">
        <v>18</v>
      </c>
      <c r="T9" s="30">
        <v>23932</v>
      </c>
      <c r="U9" s="33">
        <v>23932</v>
      </c>
      <c r="V9" s="30">
        <v>17</v>
      </c>
      <c r="W9" s="44">
        <v>25340</v>
      </c>
      <c r="X9" s="80"/>
      <c r="Y9" s="81"/>
    </row>
    <row r="10" spans="1:25" s="31" customFormat="1" ht="28.5" customHeight="1">
      <c r="A10" s="66" t="s">
        <v>53</v>
      </c>
      <c r="B10" s="30">
        <v>35.25</v>
      </c>
      <c r="C10" s="33">
        <v>28</v>
      </c>
      <c r="D10" s="30">
        <v>12254</v>
      </c>
      <c r="E10" s="33">
        <v>15427</v>
      </c>
      <c r="F10" s="30">
        <v>1</v>
      </c>
      <c r="G10" s="33">
        <v>1</v>
      </c>
      <c r="H10" s="30">
        <v>32625</v>
      </c>
      <c r="I10" s="33">
        <v>37350</v>
      </c>
      <c r="J10" s="30">
        <v>1</v>
      </c>
      <c r="K10" s="33">
        <v>37350</v>
      </c>
      <c r="L10" s="30">
        <v>8</v>
      </c>
      <c r="M10" s="33">
        <v>7</v>
      </c>
      <c r="N10" s="30">
        <v>21722</v>
      </c>
      <c r="O10" s="33">
        <v>24825</v>
      </c>
      <c r="P10" s="30">
        <v>7</v>
      </c>
      <c r="Q10" s="33">
        <v>24825</v>
      </c>
      <c r="R10" s="30">
        <v>8</v>
      </c>
      <c r="S10" s="33">
        <v>7</v>
      </c>
      <c r="T10" s="30">
        <v>21722</v>
      </c>
      <c r="U10" s="33">
        <v>24825</v>
      </c>
      <c r="V10" s="30">
        <v>7</v>
      </c>
      <c r="W10" s="44">
        <v>24825</v>
      </c>
      <c r="X10" s="80"/>
      <c r="Y10" s="81"/>
    </row>
    <row r="11" spans="1:25" s="31" customFormat="1" ht="38.25" customHeight="1">
      <c r="A11" s="66" t="s">
        <v>55</v>
      </c>
      <c r="B11" s="30">
        <v>23.7</v>
      </c>
      <c r="C11" s="33">
        <v>24</v>
      </c>
      <c r="D11" s="30">
        <v>15194</v>
      </c>
      <c r="E11" s="33">
        <v>15004</v>
      </c>
      <c r="F11" s="30">
        <v>1</v>
      </c>
      <c r="G11" s="33">
        <v>1</v>
      </c>
      <c r="H11" s="30">
        <v>39200</v>
      </c>
      <c r="I11" s="33">
        <v>39200</v>
      </c>
      <c r="J11" s="30">
        <v>1</v>
      </c>
      <c r="K11" s="33">
        <v>39200</v>
      </c>
      <c r="L11" s="30">
        <v>7.2</v>
      </c>
      <c r="M11" s="33">
        <v>6</v>
      </c>
      <c r="N11" s="30">
        <v>19653</v>
      </c>
      <c r="O11" s="33">
        <v>23583</v>
      </c>
      <c r="P11" s="30">
        <v>5.8</v>
      </c>
      <c r="Q11" s="33">
        <v>24397</v>
      </c>
      <c r="R11" s="30">
        <v>7.2</v>
      </c>
      <c r="S11" s="33">
        <v>6</v>
      </c>
      <c r="T11" s="30">
        <v>19653</v>
      </c>
      <c r="U11" s="33">
        <v>23583</v>
      </c>
      <c r="V11" s="30">
        <v>5.8</v>
      </c>
      <c r="W11" s="44">
        <v>24397</v>
      </c>
      <c r="X11" s="80"/>
      <c r="Y11" s="81"/>
    </row>
    <row r="12" spans="1:25" s="31" customFormat="1" ht="29.25" customHeight="1">
      <c r="A12" s="66" t="s">
        <v>56</v>
      </c>
      <c r="B12" s="30">
        <v>5.7</v>
      </c>
      <c r="C12" s="33">
        <v>5</v>
      </c>
      <c r="D12" s="30">
        <v>24491</v>
      </c>
      <c r="E12" s="33">
        <v>27920</v>
      </c>
      <c r="F12" s="30" t="s">
        <v>58</v>
      </c>
      <c r="G12" s="33"/>
      <c r="H12" s="30"/>
      <c r="I12" s="33"/>
      <c r="J12" s="30"/>
      <c r="K12" s="33"/>
      <c r="L12" s="30">
        <v>5.7</v>
      </c>
      <c r="M12" s="33">
        <v>5</v>
      </c>
      <c r="N12" s="30">
        <v>24491</v>
      </c>
      <c r="O12" s="33">
        <v>27920</v>
      </c>
      <c r="P12" s="30">
        <v>5</v>
      </c>
      <c r="Q12" s="33">
        <v>27920</v>
      </c>
      <c r="R12" s="30">
        <v>5.7</v>
      </c>
      <c r="S12" s="33">
        <v>5</v>
      </c>
      <c r="T12" s="30">
        <v>24491</v>
      </c>
      <c r="U12" s="33">
        <v>27920</v>
      </c>
      <c r="V12" s="30">
        <v>5</v>
      </c>
      <c r="W12" s="44">
        <v>27920</v>
      </c>
      <c r="X12" s="80"/>
      <c r="Y12" s="81"/>
    </row>
    <row r="13" spans="1:25" s="31" customFormat="1" ht="33" customHeight="1">
      <c r="A13" s="66" t="s">
        <v>46</v>
      </c>
      <c r="B13" s="30">
        <v>1.25</v>
      </c>
      <c r="C13" s="71">
        <v>2</v>
      </c>
      <c r="D13" s="30">
        <v>22580</v>
      </c>
      <c r="E13" s="33">
        <v>14113</v>
      </c>
      <c r="F13" s="30"/>
      <c r="G13" s="33"/>
      <c r="H13" s="30"/>
      <c r="I13" s="33"/>
      <c r="J13" s="30"/>
      <c r="K13" s="33"/>
      <c r="L13" s="30">
        <v>1.25</v>
      </c>
      <c r="M13" s="33">
        <v>2</v>
      </c>
      <c r="N13" s="30">
        <v>22580</v>
      </c>
      <c r="O13" s="33">
        <v>14113</v>
      </c>
      <c r="P13" s="30">
        <v>1.25</v>
      </c>
      <c r="Q13" s="33">
        <v>14113</v>
      </c>
      <c r="R13" s="30">
        <v>1.25</v>
      </c>
      <c r="S13" s="33">
        <v>2</v>
      </c>
      <c r="T13" s="30">
        <v>22580</v>
      </c>
      <c r="U13" s="33">
        <v>14113</v>
      </c>
      <c r="V13" s="30">
        <v>1.25</v>
      </c>
      <c r="W13" s="33">
        <v>22580</v>
      </c>
      <c r="X13" s="80"/>
      <c r="Y13" s="81"/>
    </row>
    <row r="14" spans="1:25" ht="31.5">
      <c r="A14" s="67" t="s">
        <v>47</v>
      </c>
      <c r="B14" s="72">
        <v>1.5</v>
      </c>
      <c r="C14" s="72">
        <v>2</v>
      </c>
      <c r="D14" s="90">
        <v>29983</v>
      </c>
      <c r="E14" s="90">
        <v>22488</v>
      </c>
      <c r="F14" s="52"/>
      <c r="G14" s="52"/>
      <c r="H14" s="52"/>
      <c r="I14" s="52"/>
      <c r="J14" s="52"/>
      <c r="K14" s="52"/>
      <c r="L14" s="72">
        <v>1.5</v>
      </c>
      <c r="M14" s="72">
        <v>2</v>
      </c>
      <c r="N14" s="90">
        <v>29983</v>
      </c>
      <c r="O14" s="90">
        <v>22488</v>
      </c>
      <c r="P14" s="90">
        <v>1.6</v>
      </c>
      <c r="Q14" s="90">
        <v>28109</v>
      </c>
      <c r="R14" s="72">
        <v>1.5</v>
      </c>
      <c r="S14" s="72">
        <v>2</v>
      </c>
      <c r="T14" s="90">
        <v>29983</v>
      </c>
      <c r="U14" s="90">
        <v>22488</v>
      </c>
      <c r="V14" s="90">
        <v>1.6</v>
      </c>
      <c r="W14" s="90">
        <v>28109</v>
      </c>
      <c r="X14" s="82"/>
      <c r="Y14" s="83"/>
    </row>
    <row r="15" spans="1:25" ht="23.25" thickBot="1">
      <c r="A15" s="91" t="s">
        <v>12</v>
      </c>
      <c r="B15" s="93">
        <f>SUM(B9:B14)</f>
        <v>129.4</v>
      </c>
      <c r="C15" s="77">
        <f>SUM(C9:C14)</f>
        <v>119</v>
      </c>
      <c r="D15" s="75">
        <v>14997</v>
      </c>
      <c r="E15" s="75">
        <v>16308</v>
      </c>
      <c r="F15" s="75">
        <f>SUM(F9:F14)</f>
        <v>3</v>
      </c>
      <c r="G15" s="75">
        <f>SUM(G9:G14)</f>
        <v>3</v>
      </c>
      <c r="H15" s="75">
        <v>36150</v>
      </c>
      <c r="I15" s="75">
        <v>37725</v>
      </c>
      <c r="J15" s="75">
        <f>SUM(J9:J14)</f>
        <v>3</v>
      </c>
      <c r="K15" s="75">
        <v>37725</v>
      </c>
      <c r="L15" s="75">
        <f>SUM(L9:L14)</f>
        <v>43.150000000000006</v>
      </c>
      <c r="M15" s="76">
        <f>SUM(M9:M14)</f>
        <v>41</v>
      </c>
      <c r="N15" s="75">
        <v>22950</v>
      </c>
      <c r="O15" s="75">
        <v>24154</v>
      </c>
      <c r="P15" s="75">
        <f>SUM(P9:P14)</f>
        <v>38.65</v>
      </c>
      <c r="Q15" s="75">
        <v>25622</v>
      </c>
      <c r="R15" s="77">
        <f>SUM(R9:R14)</f>
        <v>41.650000000000006</v>
      </c>
      <c r="S15" s="77">
        <f>SUM(S9:S14)</f>
        <v>40</v>
      </c>
      <c r="T15" s="75">
        <v>23022</v>
      </c>
      <c r="U15" s="75">
        <v>23971</v>
      </c>
      <c r="V15" s="75">
        <f>SUM(V9:V14)</f>
        <v>37.65</v>
      </c>
      <c r="W15" s="92">
        <v>25467</v>
      </c>
      <c r="X15" s="84"/>
      <c r="Y15" s="85"/>
    </row>
    <row r="16" spans="1:25" ht="17.25" customHeight="1">
      <c r="A16" s="68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70"/>
      <c r="Y16" s="70"/>
    </row>
    <row r="17" spans="1:23" ht="18.75" customHeight="1">
      <c r="A17" s="65" t="s">
        <v>52</v>
      </c>
      <c r="B17" s="16"/>
      <c r="C17" s="16" t="s">
        <v>51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</row>
    <row r="18" spans="1:23" ht="33.75" customHeight="1">
      <c r="A18" s="18" t="s">
        <v>11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</row>
    <row r="19" spans="1:23" ht="18" customHeight="1">
      <c r="A19" s="3"/>
    </row>
    <row r="20" spans="1:23">
      <c r="A20" s="9"/>
    </row>
    <row r="21" spans="1:23">
      <c r="A21" s="3"/>
    </row>
    <row r="22" spans="1:23" ht="15.75">
      <c r="A22" s="6"/>
    </row>
    <row r="23" spans="1:23" ht="15">
      <c r="A23" s="7"/>
    </row>
    <row r="24" spans="1:23">
      <c r="A24" s="1"/>
    </row>
    <row r="25" spans="1:23">
      <c r="A25" s="1"/>
    </row>
    <row r="26" spans="1:23">
      <c r="A26" s="1"/>
    </row>
    <row r="27" spans="1:23">
      <c r="A27" s="1"/>
    </row>
    <row r="28" spans="1:23">
      <c r="A28" s="1"/>
    </row>
    <row r="29" spans="1:23">
      <c r="A29" s="1"/>
    </row>
    <row r="30" spans="1:23">
      <c r="A30" s="1"/>
    </row>
    <row r="31" spans="1:23">
      <c r="A31" s="1"/>
    </row>
    <row r="32" spans="1:23">
      <c r="A32" s="1"/>
    </row>
    <row r="33" spans="1:1">
      <c r="A33" s="1"/>
    </row>
    <row r="34" spans="1:1">
      <c r="A34" s="1"/>
    </row>
    <row r="35" spans="1:1">
      <c r="A35" s="1"/>
    </row>
    <row r="36" spans="1:1">
      <c r="A36" s="1"/>
    </row>
    <row r="37" spans="1:1">
      <c r="A37" s="1"/>
    </row>
    <row r="38" spans="1:1">
      <c r="A38" s="1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  <row r="44" spans="1:1">
      <c r="A44" s="1"/>
    </row>
    <row r="45" spans="1:1">
      <c r="A45" s="1"/>
    </row>
    <row r="46" spans="1:1">
      <c r="A46" s="1"/>
    </row>
    <row r="47" spans="1:1">
      <c r="A47" s="1"/>
    </row>
    <row r="48" spans="1:1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</sheetData>
  <mergeCells count="25">
    <mergeCell ref="X5:Y5"/>
    <mergeCell ref="X6:X7"/>
    <mergeCell ref="Y6:Y7"/>
    <mergeCell ref="R5:W5"/>
    <mergeCell ref="H6:I6"/>
    <mergeCell ref="R6:R7"/>
    <mergeCell ref="S6:S7"/>
    <mergeCell ref="T6:U6"/>
    <mergeCell ref="V6:W6"/>
    <mergeCell ref="P6:Q6"/>
    <mergeCell ref="J6:K6"/>
    <mergeCell ref="L6:L7"/>
    <mergeCell ref="M6:M7"/>
    <mergeCell ref="A2:P2"/>
    <mergeCell ref="A3:P3"/>
    <mergeCell ref="A5:A7"/>
    <mergeCell ref="B5:E5"/>
    <mergeCell ref="F5:K5"/>
    <mergeCell ref="L5:Q5"/>
    <mergeCell ref="N6:O6"/>
    <mergeCell ref="B6:B7"/>
    <mergeCell ref="C6:C7"/>
    <mergeCell ref="D6:E6"/>
    <mergeCell ref="F6:F7"/>
    <mergeCell ref="G6:G7"/>
  </mergeCells>
  <pageMargins left="0.19685039370078741" right="0" top="0.98425196850393704" bottom="0.98425196850393704" header="0.51181102362204722" footer="0.51181102362204722"/>
  <pageSetup paperSize="9" scale="65" orientation="landscape" verticalDpi="1200" r:id="rId1"/>
  <headerFooter alignWithMargins="0"/>
  <colBreaks count="1" manualBreakCount="1">
    <brk id="17" max="1048575" man="1"/>
  </colBreaks>
  <ignoredErrors>
    <ignoredError sqref="L15:M15 F15:G15 R15:S15 B15:C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Масензова О.Н.</dc:creator>
  <cp:lastModifiedBy>OEM</cp:lastModifiedBy>
  <cp:lastPrinted>2013-12-25T12:29:46Z</cp:lastPrinted>
  <dcterms:created xsi:type="dcterms:W3CDTF">1996-10-08T23:32:33Z</dcterms:created>
  <dcterms:modified xsi:type="dcterms:W3CDTF">2014-05-08T10:48:03Z</dcterms:modified>
</cp:coreProperties>
</file>